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.sharepoint.com/teams/PZOdpady/Shared Documents/General/Dotační program/DP_2023/MATERIÁLY/Výbor_08_08_2023_poskytnuti/finální verze materiálu  do výboru/"/>
    </mc:Choice>
  </mc:AlternateContent>
  <xr:revisionPtr revIDLastSave="1" documentId="8_{FA924F53-4485-409E-89F3-4D6ED1F2D1B3}" xr6:coauthVersionLast="47" xr6:coauthVersionMax="47" xr10:uidLastSave="{3644C817-8209-44B9-B639-312E7D7D8914}"/>
  <bookViews>
    <workbookView xWindow="-120" yWindow="-120" windowWidth="29040" windowHeight="15840" xr2:uid="{00000000-000D-0000-FFFF-FFFF00000000}"/>
  </bookViews>
  <sheets>
    <sheet name="příloha č. 1" sheetId="1" r:id="rId1"/>
  </sheets>
  <definedNames>
    <definedName name="_xlnm._FilterDatabase" localSheetId="0" hidden="1">'příloha č. 1'!$A$3:$L$3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14" i="1"/>
  <c r="I13" i="1"/>
  <c r="I12" i="1"/>
  <c r="I11" i="1"/>
  <c r="I9" i="1"/>
  <c r="I8" i="1"/>
  <c r="I7" i="1"/>
  <c r="I6" i="1"/>
  <c r="I5" i="1"/>
  <c r="I4" i="1"/>
  <c r="H15" i="1"/>
</calcChain>
</file>

<file path=xl/sharedStrings.xml><?xml version="1.0" encoding="utf-8"?>
<sst xmlns="http://schemas.openxmlformats.org/spreadsheetml/2006/main" count="84" uniqueCount="56">
  <si>
    <t>Příloha č. 1</t>
  </si>
  <si>
    <t>Poř. číslo</t>
  </si>
  <si>
    <t>Příjemce dotace/žadatel</t>
  </si>
  <si>
    <t>IČO</t>
  </si>
  <si>
    <t>Dotační titul</t>
  </si>
  <si>
    <t>Právní forma</t>
  </si>
  <si>
    <t>Název projektu/účel</t>
  </si>
  <si>
    <t>Celkové plánované náklady projektu (Kč)</t>
  </si>
  <si>
    <t>Výše dotace (Kč)</t>
  </si>
  <si>
    <t>Podíl dotace na nákladech projektu v %</t>
  </si>
  <si>
    <t>Druh dotace</t>
  </si>
  <si>
    <t>Časové použití                     od - do</t>
  </si>
  <si>
    <t>Průměrné bodování hodnocení</t>
  </si>
  <si>
    <t>obec</t>
  </si>
  <si>
    <t>neinvestiční</t>
  </si>
  <si>
    <t>00297852</t>
  </si>
  <si>
    <t>Dotace celkem</t>
  </si>
  <si>
    <t>Dotační titul:</t>
  </si>
  <si>
    <t>č. 1 -</t>
  </si>
  <si>
    <t xml:space="preserve">č. 2 - </t>
  </si>
  <si>
    <t>Podpora zřizování překládacích stanic k nakládání především s komunálními odpady</t>
  </si>
  <si>
    <t>Venkovský mikroregion Moravice</t>
  </si>
  <si>
    <t>Frýdecká skládka, a.s.</t>
  </si>
  <si>
    <t>Mikroregion Krnovsko</t>
  </si>
  <si>
    <t>71195530</t>
  </si>
  <si>
    <t>00297534</t>
  </si>
  <si>
    <t>00562424</t>
  </si>
  <si>
    <t>akciová společnost</t>
  </si>
  <si>
    <t>dobrovolný svazek obcí</t>
  </si>
  <si>
    <t>Zavedení sběru kuchyňského odpadu v obci Čeladná</t>
  </si>
  <si>
    <t>Sběrné nádoby na gastroodpad pro domácnosti - město Opava</t>
  </si>
  <si>
    <t>Pořízení drobných sběrných nádob do domácností ve městě Havířov</t>
  </si>
  <si>
    <t>Zavedení sběru kuchyňského odpadu ve městě Paskov</t>
  </si>
  <si>
    <t>Pořízení drobných sběrných nádob pro občany Venkovského mikroregionu Moravice</t>
  </si>
  <si>
    <t>Rozšíření sběru gastro odpadu ve městě Příboře</t>
  </si>
  <si>
    <t>Zpracování analýzy záměru vybudování efektivní překládací stanice jako součást Centra pro nakládání s odpady v k. ú. Panské Nové Dvory, obec Frýdek-Místek</t>
  </si>
  <si>
    <t>Separování kuchyňského odpadu na území mikroregionu Krnovsko</t>
  </si>
  <si>
    <t>Pořízení podpůrných prostředků v rámci třídění bioodpadu v Karviné</t>
  </si>
  <si>
    <t>Podpora systému sběru a třízení bioodpadu ve Frenštátě pod Radhoštěm</t>
  </si>
  <si>
    <t>Koše na BIO odpad do každé domácnosti</t>
  </si>
  <si>
    <t>02.01.2023 - 01.07.2024</t>
  </si>
  <si>
    <t>Pořízení drobných sběrných nádob do domácností k oddělenému soustřeďování potravinového a kuchyňského odpadu v rámci obecního systému odpadového hospodářství</t>
  </si>
  <si>
    <t>00298328</t>
  </si>
  <si>
    <t>Poskytnutí dotací v rámci dotačního programu "Podpora odpadového hospodářství" pro rok 2023</t>
  </si>
  <si>
    <t>Čeladná</t>
  </si>
  <si>
    <t>Opava</t>
  </si>
  <si>
    <t>Havířov</t>
  </si>
  <si>
    <t>Paskov</t>
  </si>
  <si>
    <t>Příbor</t>
  </si>
  <si>
    <t>Karviná</t>
  </si>
  <si>
    <t>Frenštát pod Radhoštěm</t>
  </si>
  <si>
    <t>Doubrava</t>
  </si>
  <si>
    <t>00296571</t>
  </si>
  <si>
    <t>00300535</t>
  </si>
  <si>
    <t>00297488</t>
  </si>
  <si>
    <t>00297062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</si>
</sst>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\ &quot;Kč&quot;"/>
    <numFmt numFmtId="166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L19"/>
  <sheetViews>
    <sheetView tabSelected="1" workbookViewId="0">
      <selection activeCell="Q5" sqref="Q5"/>
    </sheetView>
  </sheetViews>
  <sheetFormatPr defaultRowHeight="15" x14ac:dyDescent="0.25"/>
  <cols>
    <col min="1" max="1" width="6.5703125" style="1" customWidth="1"/>
    <col min="2" max="2" width="16.7109375" style="5" customWidth="1"/>
    <col min="3" max="3" width="10.28515625" style="3" customWidth="1"/>
    <col min="4" max="4" width="8.7109375" style="1" customWidth="1"/>
    <col min="5" max="5" width="18.5703125" style="1" customWidth="1"/>
    <col min="6" max="6" width="31.42578125" style="2" customWidth="1"/>
    <col min="7" max="7" width="14.7109375" style="6" customWidth="1"/>
    <col min="8" max="8" width="15.5703125" style="6" customWidth="1"/>
    <col min="9" max="9" width="14.28515625" style="1" customWidth="1"/>
    <col min="10" max="10" width="13.7109375" customWidth="1"/>
    <col min="11" max="11" width="11.7109375" customWidth="1"/>
    <col min="12" max="12" width="11.42578125" style="4" customWidth="1"/>
  </cols>
  <sheetData>
    <row r="1" spans="1:12" ht="20.25" customHeight="1" x14ac:dyDescent="0.25">
      <c r="A1" s="48" t="s">
        <v>0</v>
      </c>
      <c r="B1" s="49"/>
    </row>
    <row r="2" spans="1:12" ht="24" customHeight="1" thickBot="1" x14ac:dyDescent="0.3">
      <c r="A2" s="50" t="s">
        <v>43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62.25" customHeight="1" thickBot="1" x14ac:dyDescent="0.3">
      <c r="A3" s="8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11" t="s">
        <v>7</v>
      </c>
      <c r="H3" s="11" t="s">
        <v>8</v>
      </c>
      <c r="I3" s="9" t="s">
        <v>9</v>
      </c>
      <c r="J3" s="9" t="s">
        <v>10</v>
      </c>
      <c r="K3" s="9" t="s">
        <v>11</v>
      </c>
      <c r="L3" s="12" t="s">
        <v>12</v>
      </c>
    </row>
    <row r="4" spans="1:12" ht="42.95" customHeight="1" x14ac:dyDescent="0.25">
      <c r="A4" s="13">
        <v>1</v>
      </c>
      <c r="B4" s="14" t="s">
        <v>44</v>
      </c>
      <c r="C4" s="15" t="s">
        <v>52</v>
      </c>
      <c r="D4" s="16">
        <v>1</v>
      </c>
      <c r="E4" s="14" t="s">
        <v>13</v>
      </c>
      <c r="F4" s="17" t="s">
        <v>29</v>
      </c>
      <c r="G4" s="18">
        <v>440500</v>
      </c>
      <c r="H4" s="18">
        <v>300000</v>
      </c>
      <c r="I4" s="19">
        <f>H4/G4*100</f>
        <v>68.104426787741204</v>
      </c>
      <c r="J4" s="16" t="s">
        <v>14</v>
      </c>
      <c r="K4" s="14" t="s">
        <v>40</v>
      </c>
      <c r="L4" s="20">
        <v>17.333333333333332</v>
      </c>
    </row>
    <row r="5" spans="1:12" ht="42.95" customHeight="1" x14ac:dyDescent="0.25">
      <c r="A5" s="21">
        <v>7</v>
      </c>
      <c r="B5" s="22" t="s">
        <v>45</v>
      </c>
      <c r="C5" s="23" t="s">
        <v>53</v>
      </c>
      <c r="D5" s="24">
        <v>1</v>
      </c>
      <c r="E5" s="22" t="s">
        <v>13</v>
      </c>
      <c r="F5" s="25" t="s">
        <v>30</v>
      </c>
      <c r="G5" s="26">
        <v>314800</v>
      </c>
      <c r="H5" s="26">
        <v>283300</v>
      </c>
      <c r="I5" s="27">
        <f t="shared" ref="I5:I14" si="0">H5/G5*100</f>
        <v>89.993646759847522</v>
      </c>
      <c r="J5" s="24" t="s">
        <v>14</v>
      </c>
      <c r="K5" s="22" t="s">
        <v>40</v>
      </c>
      <c r="L5" s="28">
        <v>16</v>
      </c>
    </row>
    <row r="6" spans="1:12" ht="42.95" customHeight="1" x14ac:dyDescent="0.25">
      <c r="A6" s="21">
        <v>3</v>
      </c>
      <c r="B6" s="22" t="s">
        <v>46</v>
      </c>
      <c r="C6" s="23" t="s">
        <v>54</v>
      </c>
      <c r="D6" s="24">
        <v>1</v>
      </c>
      <c r="E6" s="22" t="s">
        <v>13</v>
      </c>
      <c r="F6" s="25" t="s">
        <v>31</v>
      </c>
      <c r="G6" s="26">
        <v>423500</v>
      </c>
      <c r="H6" s="26">
        <v>300000</v>
      </c>
      <c r="I6" s="27">
        <f t="shared" si="0"/>
        <v>70.838252656434477</v>
      </c>
      <c r="J6" s="24" t="s">
        <v>14</v>
      </c>
      <c r="K6" s="22" t="s">
        <v>40</v>
      </c>
      <c r="L6" s="28">
        <v>15.666666666666666</v>
      </c>
    </row>
    <row r="7" spans="1:12" ht="42.95" customHeight="1" x14ac:dyDescent="0.25">
      <c r="A7" s="21">
        <v>2</v>
      </c>
      <c r="B7" s="22" t="s">
        <v>47</v>
      </c>
      <c r="C7" s="23" t="s">
        <v>55</v>
      </c>
      <c r="D7" s="24">
        <v>1</v>
      </c>
      <c r="E7" s="22" t="s">
        <v>13</v>
      </c>
      <c r="F7" s="25" t="s">
        <v>32</v>
      </c>
      <c r="G7" s="26">
        <v>183500</v>
      </c>
      <c r="H7" s="26">
        <v>136100</v>
      </c>
      <c r="I7" s="27">
        <f t="shared" si="0"/>
        <v>74.16893732970027</v>
      </c>
      <c r="J7" s="24" t="s">
        <v>14</v>
      </c>
      <c r="K7" s="22" t="s">
        <v>40</v>
      </c>
      <c r="L7" s="28">
        <v>14.666666666666666</v>
      </c>
    </row>
    <row r="8" spans="1:12" ht="47.25" customHeight="1" x14ac:dyDescent="0.25">
      <c r="A8" s="21">
        <v>10</v>
      </c>
      <c r="B8" s="22" t="s">
        <v>21</v>
      </c>
      <c r="C8" s="24">
        <v>70630089</v>
      </c>
      <c r="D8" s="24">
        <v>1</v>
      </c>
      <c r="E8" s="22" t="s">
        <v>28</v>
      </c>
      <c r="F8" s="25" t="s">
        <v>33</v>
      </c>
      <c r="G8" s="26">
        <v>169000</v>
      </c>
      <c r="H8" s="26">
        <v>152100</v>
      </c>
      <c r="I8" s="27">
        <f t="shared" si="0"/>
        <v>90</v>
      </c>
      <c r="J8" s="24" t="s">
        <v>14</v>
      </c>
      <c r="K8" s="22" t="s">
        <v>40</v>
      </c>
      <c r="L8" s="28">
        <v>14.666666666666666</v>
      </c>
    </row>
    <row r="9" spans="1:12" ht="42.95" customHeight="1" x14ac:dyDescent="0.25">
      <c r="A9" s="21">
        <v>6</v>
      </c>
      <c r="B9" s="22" t="s">
        <v>48</v>
      </c>
      <c r="C9" s="29" t="s">
        <v>42</v>
      </c>
      <c r="D9" s="24">
        <v>1</v>
      </c>
      <c r="E9" s="22" t="s">
        <v>13</v>
      </c>
      <c r="F9" s="25" t="s">
        <v>34</v>
      </c>
      <c r="G9" s="26">
        <v>405300</v>
      </c>
      <c r="H9" s="26">
        <v>300000</v>
      </c>
      <c r="I9" s="27">
        <f t="shared" si="0"/>
        <v>74.019245003700959</v>
      </c>
      <c r="J9" s="24" t="s">
        <v>14</v>
      </c>
      <c r="K9" s="22" t="s">
        <v>40</v>
      </c>
      <c r="L9" s="28">
        <v>14</v>
      </c>
    </row>
    <row r="10" spans="1:12" ht="80.25" customHeight="1" x14ac:dyDescent="0.25">
      <c r="A10" s="21">
        <v>9</v>
      </c>
      <c r="B10" s="22" t="s">
        <v>22</v>
      </c>
      <c r="C10" s="22">
        <v>47151552</v>
      </c>
      <c r="D10" s="22">
        <v>2</v>
      </c>
      <c r="E10" s="22" t="s">
        <v>27</v>
      </c>
      <c r="F10" s="25" t="s">
        <v>35</v>
      </c>
      <c r="G10" s="26">
        <v>350000</v>
      </c>
      <c r="H10" s="26">
        <v>262500</v>
      </c>
      <c r="I10" s="27">
        <f>H10/G10*100</f>
        <v>75</v>
      </c>
      <c r="J10" s="24" t="s">
        <v>14</v>
      </c>
      <c r="K10" s="22" t="s">
        <v>40</v>
      </c>
      <c r="L10" s="28">
        <v>13.666666666666666</v>
      </c>
    </row>
    <row r="11" spans="1:12" ht="42.95" customHeight="1" x14ac:dyDescent="0.25">
      <c r="A11" s="21">
        <v>11</v>
      </c>
      <c r="B11" s="22" t="s">
        <v>23</v>
      </c>
      <c r="C11" s="23" t="s">
        <v>24</v>
      </c>
      <c r="D11" s="24">
        <v>1</v>
      </c>
      <c r="E11" s="22" t="s">
        <v>28</v>
      </c>
      <c r="F11" s="25" t="s">
        <v>36</v>
      </c>
      <c r="G11" s="26">
        <v>126000</v>
      </c>
      <c r="H11" s="26">
        <v>94400</v>
      </c>
      <c r="I11" s="27">
        <f t="shared" si="0"/>
        <v>74.920634920634924</v>
      </c>
      <c r="J11" s="24" t="s">
        <v>14</v>
      </c>
      <c r="K11" s="22" t="s">
        <v>40</v>
      </c>
      <c r="L11" s="28">
        <v>12.666666666666666</v>
      </c>
    </row>
    <row r="12" spans="1:12" ht="42.95" customHeight="1" x14ac:dyDescent="0.25">
      <c r="A12" s="21">
        <v>4</v>
      </c>
      <c r="B12" s="22" t="s">
        <v>49</v>
      </c>
      <c r="C12" s="23" t="s">
        <v>25</v>
      </c>
      <c r="D12" s="24">
        <v>1</v>
      </c>
      <c r="E12" s="22" t="s">
        <v>13</v>
      </c>
      <c r="F12" s="25" t="s">
        <v>37</v>
      </c>
      <c r="G12" s="26">
        <v>235000</v>
      </c>
      <c r="H12" s="26">
        <v>211500</v>
      </c>
      <c r="I12" s="27">
        <f t="shared" si="0"/>
        <v>90</v>
      </c>
      <c r="J12" s="24" t="s">
        <v>14</v>
      </c>
      <c r="K12" s="22" t="s">
        <v>40</v>
      </c>
      <c r="L12" s="28">
        <v>10.666666666666666</v>
      </c>
    </row>
    <row r="13" spans="1:12" ht="42.95" customHeight="1" x14ac:dyDescent="0.25">
      <c r="A13" s="21">
        <v>5</v>
      </c>
      <c r="B13" s="22" t="s">
        <v>50</v>
      </c>
      <c r="C13" s="23" t="s">
        <v>15</v>
      </c>
      <c r="D13" s="24">
        <v>1</v>
      </c>
      <c r="E13" s="22" t="s">
        <v>13</v>
      </c>
      <c r="F13" s="25" t="s">
        <v>38</v>
      </c>
      <c r="G13" s="26">
        <v>400000</v>
      </c>
      <c r="H13" s="26">
        <v>300000</v>
      </c>
      <c r="I13" s="27">
        <f t="shared" si="0"/>
        <v>75</v>
      </c>
      <c r="J13" s="24" t="s">
        <v>14</v>
      </c>
      <c r="K13" s="22" t="s">
        <v>40</v>
      </c>
      <c r="L13" s="28">
        <v>10.666666666666666</v>
      </c>
    </row>
    <row r="14" spans="1:12" ht="42.95" customHeight="1" thickBot="1" x14ac:dyDescent="0.3">
      <c r="A14" s="30">
        <v>8</v>
      </c>
      <c r="B14" s="31" t="s">
        <v>51</v>
      </c>
      <c r="C14" s="32" t="s">
        <v>26</v>
      </c>
      <c r="D14" s="33">
        <v>1</v>
      </c>
      <c r="E14" s="31" t="s">
        <v>13</v>
      </c>
      <c r="F14" s="34" t="s">
        <v>39</v>
      </c>
      <c r="G14" s="35">
        <v>94200</v>
      </c>
      <c r="H14" s="35">
        <v>84700</v>
      </c>
      <c r="I14" s="36">
        <f t="shared" si="0"/>
        <v>89.915074309978777</v>
      </c>
      <c r="J14" s="33" t="s">
        <v>14</v>
      </c>
      <c r="K14" s="31" t="s">
        <v>40</v>
      </c>
      <c r="L14" s="37">
        <v>8.6666666666666661</v>
      </c>
    </row>
    <row r="15" spans="1:12" ht="21" customHeight="1" x14ac:dyDescent="0.25">
      <c r="A15" s="38" t="s">
        <v>16</v>
      </c>
      <c r="B15" s="38"/>
      <c r="C15" s="39"/>
      <c r="D15" s="40"/>
      <c r="E15" s="40"/>
      <c r="F15" s="41"/>
      <c r="G15" s="42"/>
      <c r="H15" s="43">
        <f>SUM(H4:H14)</f>
        <v>2424600</v>
      </c>
      <c r="I15" s="40"/>
      <c r="J15" s="44"/>
      <c r="K15" s="44"/>
      <c r="L15" s="45"/>
    </row>
    <row r="16" spans="1:12" ht="12" customHeight="1" x14ac:dyDescent="0.25">
      <c r="A16" s="46"/>
      <c r="B16" s="47"/>
      <c r="C16" s="39"/>
      <c r="D16" s="40"/>
      <c r="E16" s="40"/>
      <c r="F16" s="41"/>
      <c r="G16" s="42"/>
      <c r="H16" s="42"/>
      <c r="I16" s="40"/>
      <c r="J16" s="44"/>
      <c r="K16" s="44"/>
      <c r="L16" s="45"/>
    </row>
    <row r="17" spans="1:12" x14ac:dyDescent="0.25">
      <c r="A17" s="52" t="s">
        <v>17</v>
      </c>
      <c r="B17" s="52"/>
      <c r="C17" s="39"/>
      <c r="D17" s="40"/>
      <c r="E17" s="40"/>
      <c r="F17" s="41"/>
      <c r="G17" s="42"/>
      <c r="H17" s="42"/>
      <c r="I17" s="40"/>
      <c r="J17" s="44"/>
      <c r="K17" s="44"/>
      <c r="L17" s="45"/>
    </row>
    <row r="18" spans="1:12" ht="36" customHeight="1" x14ac:dyDescent="0.25">
      <c r="A18" s="7" t="s">
        <v>18</v>
      </c>
      <c r="B18" s="53" t="s">
        <v>41</v>
      </c>
      <c r="C18" s="53"/>
      <c r="D18" s="53"/>
      <c r="E18" s="53"/>
      <c r="F18" s="53"/>
      <c r="G18" s="53"/>
      <c r="H18" s="53"/>
    </row>
    <row r="19" spans="1:12" ht="29.25" customHeight="1" x14ac:dyDescent="0.25">
      <c r="A19" s="7" t="s">
        <v>19</v>
      </c>
      <c r="B19" s="53" t="s">
        <v>20</v>
      </c>
      <c r="C19" s="53"/>
      <c r="D19" s="53"/>
      <c r="E19" s="53"/>
      <c r="F19" s="53"/>
      <c r="G19" s="53"/>
      <c r="H19" s="53"/>
    </row>
  </sheetData>
  <sortState xmlns:xlrd2="http://schemas.microsoft.com/office/spreadsheetml/2017/richdata2" ref="A4:L6">
    <sortCondition descending="1" ref="L4:L6"/>
  </sortState>
  <mergeCells count="5">
    <mergeCell ref="A1:B1"/>
    <mergeCell ref="A2:L2"/>
    <mergeCell ref="A17:B17"/>
    <mergeCell ref="B18:H18"/>
    <mergeCell ref="B19:H19"/>
  </mergeCells>
  <phoneticPr fontId="2" type="noConversion"/>
  <pageMargins left="0.25" right="0.25" top="0.75" bottom="0.75" header="0.3" footer="0.3"/>
  <pageSetup paperSize="9" scale="68" orientation="landscape" horizontalDpi="4294967293" verticalDpi="4294967293" r:id="rId1"/>
  <headerFooter>
    <oddFooter>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35ec3c-6bb2-439d-9879-c85471f652ac">
      <Terms xmlns="http://schemas.microsoft.com/office/infopath/2007/PartnerControls"/>
    </lcf76f155ced4ddcb4097134ff3c332f>
    <TaxCatchAll xmlns="ae3da3e2-e8a4-406f-8ce4-5f00defecd5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A13FF651B454D918D4E583F0D97ED" ma:contentTypeVersion="25" ma:contentTypeDescription="Create a new document." ma:contentTypeScope="" ma:versionID="463a8a5a633e7ffdd4f4373f831277f7">
  <xsd:schema xmlns:xsd="http://www.w3.org/2001/XMLSchema" xmlns:xs="http://www.w3.org/2001/XMLSchema" xmlns:p="http://schemas.microsoft.com/office/2006/metadata/properties" xmlns:ns2="7a35ec3c-6bb2-439d-9879-c85471f652ac" xmlns:ns3="ae3da3e2-e8a4-406f-8ce4-5f00defecd5b" targetNamespace="http://schemas.microsoft.com/office/2006/metadata/properties" ma:root="true" ma:fieldsID="6a00ca9cb166ff26b48ab82a1860e6bf" ns2:_="" ns3:_="">
    <xsd:import namespace="7a35ec3c-6bb2-439d-9879-c85471f652ac"/>
    <xsd:import namespace="ae3da3e2-e8a4-406f-8ce4-5f00defecd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35ec3c-6bb2-439d-9879-c85471f65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da3e2-e8a4-406f-8ce4-5f00defecd5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a8b3035-1e92-41aa-a440-ae955594168a}" ma:internalName="TaxCatchAll" ma:showField="CatchAllData" ma:web="ae3da3e2-e8a4-406f-8ce4-5f00defecd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3E083C-1319-45F5-8D2E-8DAFC5E2F569}">
  <ds:schemaRefs>
    <ds:schemaRef ds:uri="http://schemas.microsoft.com/office/2006/metadata/properties"/>
    <ds:schemaRef ds:uri="http://schemas.microsoft.com/office/infopath/2007/PartnerControls"/>
    <ds:schemaRef ds:uri="7a35ec3c-6bb2-439d-9879-c85471f652ac"/>
    <ds:schemaRef ds:uri="ae3da3e2-e8a4-406f-8ce4-5f00defecd5b"/>
  </ds:schemaRefs>
</ds:datastoreItem>
</file>

<file path=customXml/itemProps2.xml><?xml version="1.0" encoding="utf-8"?>
<ds:datastoreItem xmlns:ds="http://schemas.openxmlformats.org/officeDocument/2006/customXml" ds:itemID="{DC2B40D4-0DEF-4D3F-9398-C4A03644F9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35ec3c-6bb2-439d-9879-c85471f652ac"/>
    <ds:schemaRef ds:uri="ae3da3e2-e8a4-406f-8ce4-5f00defec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6CB4A1-F2E0-4CA9-A858-4AC1476E63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Manager/>
  <Company>Moravskoslezsky kraj - krajsky urad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Pastuszková Markéta</dc:creator>
  <cp:keywords/>
  <dc:description/>
  <cp:lastModifiedBy>Durčáková Kateřina</cp:lastModifiedBy>
  <cp:revision/>
  <cp:lastPrinted>2023-07-25T08:15:54Z</cp:lastPrinted>
  <dcterms:created xsi:type="dcterms:W3CDTF">2022-03-04T12:35:04Z</dcterms:created>
  <dcterms:modified xsi:type="dcterms:W3CDTF">2023-07-25T08:41:44Z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0x01010093AA13FF651B454D918D4E583F0D97ED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2022-03-31T09:27:15Z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59d9fc5d-42d1-42be-af9c-64b4790194df</vt:lpwstr>
  </property>
  <property fmtid="{D5CDD505-2E9C-101B-9397-08002B2CF9AE}" pid="9" name="MSIP_Label_63ff9749-f68b-40ec-aa05-229831920469_ContentBits">
    <vt:lpwstr>2</vt:lpwstr>
  </property>
  <property fmtid="{D5CDD505-2E9C-101B-9397-08002B2CF9AE}" pid="10" name="MediaServiceImageTags">
    <vt:lpwstr/>
  </property>
</Properties>
</file>