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.sharepoint.com/teams/OMaS/Shared Documents/General/01_DOTACE/Dotace 2024/Vrcholový sport 2024/RK/Poskytnutí/"/>
    </mc:Choice>
  </mc:AlternateContent>
  <xr:revisionPtr revIDLastSave="170" documentId="13_ncr:1_{FB2A5B64-34CC-4F87-8FBE-8AE3C89DDB34}" xr6:coauthVersionLast="47" xr6:coauthVersionMax="47" xr10:uidLastSave="{5373BB8C-DEEA-4291-AE49-956BCC77C65A}"/>
  <bookViews>
    <workbookView xWindow="-120" yWindow="-120" windowWidth="29040" windowHeight="15840" xr2:uid="{00000000-000D-0000-FFFF-FFFF00000000}"/>
  </bookViews>
  <sheets>
    <sheet name="Doporučené žádosti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7" i="2" l="1"/>
  <c r="G47" i="2"/>
</calcChain>
</file>

<file path=xl/sharedStrings.xml><?xml version="1.0" encoding="utf-8"?>
<sst xmlns="http://schemas.openxmlformats.org/spreadsheetml/2006/main" count="256" uniqueCount="179">
  <si>
    <t>Právní forma</t>
  </si>
  <si>
    <t>Název projektu/účel</t>
  </si>
  <si>
    <t>08400008</t>
  </si>
  <si>
    <t>MH stolní tenis Ostrava, z.s.</t>
  </si>
  <si>
    <t>26525143</t>
  </si>
  <si>
    <t>00494780</t>
  </si>
  <si>
    <t>Tělocvičná jednota Sokol Frýdek-Místek</t>
  </si>
  <si>
    <t>Podpora vrcholového sportu T.J. Sokol Frýdek-Místek - volejbal ženy</t>
  </si>
  <si>
    <t>00576581</t>
  </si>
  <si>
    <t>Tělocvičná jednota Sokol Moravská Ostrava 1</t>
  </si>
  <si>
    <t>42767547</t>
  </si>
  <si>
    <t>Tělocvičná jednota Sokol Vítkovice</t>
  </si>
  <si>
    <t>Podpora činnosti a vrcholové přípravy ligových vítkovických volnostylařů a jejich nástupců</t>
  </si>
  <si>
    <t>Extraliga stolního tenisu</t>
  </si>
  <si>
    <t>00560723</t>
  </si>
  <si>
    <t>Klub házené Kopřivnice, z.s.</t>
  </si>
  <si>
    <t>25841599</t>
  </si>
  <si>
    <t>HOCKEY CLUB OCELÁŘI TŘINEC, a.s.</t>
  </si>
  <si>
    <t>22664921</t>
  </si>
  <si>
    <t>SKV BONATRANS Bohumín z.s.</t>
  </si>
  <si>
    <t>Basketbalový klub Opava a.s.</t>
  </si>
  <si>
    <t>26579677</t>
  </si>
  <si>
    <t>63699419</t>
  </si>
  <si>
    <t>00534544</t>
  </si>
  <si>
    <t>Sdružení sportovních klubů Vítkovice, z.s.</t>
  </si>
  <si>
    <t>26588005</t>
  </si>
  <si>
    <t>1. SC Vítkovice z. s.</t>
  </si>
  <si>
    <t>69610576</t>
  </si>
  <si>
    <t>Sportovní basketbalová škola Ostrava z.s.</t>
  </si>
  <si>
    <t>00534986</t>
  </si>
  <si>
    <t>Sportovní klub policie Frýdek-Místek z.s.</t>
  </si>
  <si>
    <t>22733582</t>
  </si>
  <si>
    <t>Green Volley Frýdek-Místek, z.s.</t>
  </si>
  <si>
    <t>Účast týmu Black Volley Beskydy v nejvyšší volejbalové soutěži</t>
  </si>
  <si>
    <t>Sportovní klub vzpírání Baník Havířov z.s.</t>
  </si>
  <si>
    <t>64628060</t>
  </si>
  <si>
    <t>FBC OSTRAVA z.s.</t>
  </si>
  <si>
    <t>25860542</t>
  </si>
  <si>
    <t>VK Ostrava, s.r.o.</t>
  </si>
  <si>
    <t>70888736</t>
  </si>
  <si>
    <t>Tělocvičná jednota Sokol Klimkovice</t>
  </si>
  <si>
    <t>60336803</t>
  </si>
  <si>
    <t>Klub plaveckých sportů Ostrava, z.s.</t>
  </si>
  <si>
    <t>00561916</t>
  </si>
  <si>
    <t>Tělovýchovná jednota Ostrava</t>
  </si>
  <si>
    <t>Podpora extraligových družstev TJ Ostrava reprezentujících kraj</t>
  </si>
  <si>
    <t>26823314</t>
  </si>
  <si>
    <t>Basketbalový klub NH Ostrava a.s.</t>
  </si>
  <si>
    <t>DHC Sokol Poruba z.s.</t>
  </si>
  <si>
    <t>Celoroční systematická podpora DHC Sokol Poruba</t>
  </si>
  <si>
    <t>27795454</t>
  </si>
  <si>
    <t>MFK Karviná a.s.</t>
  </si>
  <si>
    <t>07421613</t>
  </si>
  <si>
    <t>25835912</t>
  </si>
  <si>
    <t>Slezský fotbalový club Opava a.s.</t>
  </si>
  <si>
    <t>26861836</t>
  </si>
  <si>
    <t>HC VÍTKOVICE RIDERA a.s.</t>
  </si>
  <si>
    <t>27015891</t>
  </si>
  <si>
    <t>1. Judo club Baník Ostrava, z.s.</t>
  </si>
  <si>
    <t>18055991</t>
  </si>
  <si>
    <t>Sportovní klub stolního tenisu Havířov, z.s.</t>
  </si>
  <si>
    <t>Podpora činnosti DVOU Extraligových družstev mužů a žen ve st. tenise</t>
  </si>
  <si>
    <t>64610128</t>
  </si>
  <si>
    <t>FC Baník Ostrava, a.s.</t>
  </si>
  <si>
    <t>s.r.o.</t>
  </si>
  <si>
    <t>a.s.</t>
  </si>
  <si>
    <t xml:space="preserve">Návrh na poskytnutí  účelových dotací v rámci dotačního programu </t>
  </si>
  <si>
    <t>Neinvestiční</t>
  </si>
  <si>
    <t>Investiční</t>
  </si>
  <si>
    <t>22889833</t>
  </si>
  <si>
    <t>Hokejový klub RT TORAX PORUBA 2011, z. s.</t>
  </si>
  <si>
    <t>Celoroční příprava družstev žen a mužů na mistrovství ČR družstev</t>
  </si>
  <si>
    <t>Extraliga muži, ženy atletika</t>
  </si>
  <si>
    <t>22818227</t>
  </si>
  <si>
    <t>Ostrava Steelers, z.s.</t>
  </si>
  <si>
    <t>04125878</t>
  </si>
  <si>
    <t>HC Frýdek-Místek 2015 s.r.o.</t>
  </si>
  <si>
    <t>Nákup sportovního vybavení a technického zajištění hokejového klubu</t>
  </si>
  <si>
    <t>Podpora nákladů na provoz a činnost družstva Extraligy mužů</t>
  </si>
  <si>
    <t>44738340</t>
  </si>
  <si>
    <t>Tělocvičná jednota Sokol Karviná</t>
  </si>
  <si>
    <t>42865123</t>
  </si>
  <si>
    <t>HCB Karviná, z.s.</t>
  </si>
  <si>
    <t>*Časové použití    od - do</t>
  </si>
  <si>
    <t>PODPORA VRCHOLOVÉHO SPORTU V MORAVSKOSLEZSKÉM KRAJI PRO ROK 2024</t>
  </si>
  <si>
    <t>1.1. - 31.12.2024</t>
  </si>
  <si>
    <t>Podpora celoroční činnosti družstva extraligy žen MH stolní tenis Ostrava, z. s. pro rok 2024</t>
  </si>
  <si>
    <t>Podpora nákladů na provoz žákovských a mládežnických družstev HC Oceláři Třinec 2024</t>
  </si>
  <si>
    <t>Podpora klubu Ostrava Steelers 2024</t>
  </si>
  <si>
    <t>V01/24</t>
  </si>
  <si>
    <t>Spolek</t>
  </si>
  <si>
    <t>V02/24</t>
  </si>
  <si>
    <t>Tělovýchovná jednota Třineckých železáren, spolek</t>
  </si>
  <si>
    <t>ČR 1. liga mužů vzpírání</t>
  </si>
  <si>
    <t>V03/24</t>
  </si>
  <si>
    <t>Činnost vrcholových družstev SKV Baník Havířov</t>
  </si>
  <si>
    <t>V04/24</t>
  </si>
  <si>
    <t>Podpora účasti KH ISMM Kopřivnice v Chance Extralize házené mužů pro rok 2024</t>
  </si>
  <si>
    <t>V05/24</t>
  </si>
  <si>
    <t>Podpora činnosti Basketbalového klubu Opava a.s. - A družstvo mužů</t>
  </si>
  <si>
    <t>V06/24</t>
  </si>
  <si>
    <t>V07/24</t>
  </si>
  <si>
    <t>Podpora účasti družstev v nejvyšších soutěžích mužů a žen ve florbale</t>
  </si>
  <si>
    <t>V08/24</t>
  </si>
  <si>
    <t>Podpora extraligových družstev, mužů a žen, ve florbalového klubu FBC OSTRAVA pro rok 2024</t>
  </si>
  <si>
    <t>V09/24</t>
  </si>
  <si>
    <t>V10/24</t>
  </si>
  <si>
    <t>Volejbalový klub Ostrava - Extraliga a Český pohár mužů 2024</t>
  </si>
  <si>
    <t>V11/24</t>
  </si>
  <si>
    <t>Klub SPORTU FIT-GYM z.s.</t>
  </si>
  <si>
    <t>Podpora vrcholového sportu vzpírání KS FITGYM Havířov</t>
  </si>
  <si>
    <t>V12/24</t>
  </si>
  <si>
    <t>Podpora celoroční činnosti 1. judo clubu Baník Ostrava, z.s.</t>
  </si>
  <si>
    <t>V13/24</t>
  </si>
  <si>
    <t>V14/24</t>
  </si>
  <si>
    <t>05836140</t>
  </si>
  <si>
    <t>B.O.CHANCE OSTRAVA SPORTCLUB, z.s.</t>
  </si>
  <si>
    <t>Podpora oddílu B.O.CHANCE OSTRAVA - Extraliga smíšených družstev v badmintonu</t>
  </si>
  <si>
    <t>V15/24</t>
  </si>
  <si>
    <t>1. liga mužů a 1. liga žen</t>
  </si>
  <si>
    <t>V16/24</t>
  </si>
  <si>
    <t>V17/24</t>
  </si>
  <si>
    <t>06658415</t>
  </si>
  <si>
    <t>V18/24</t>
  </si>
  <si>
    <t>Extraliga smíšených družstev v badmintonu</t>
  </si>
  <si>
    <t>V19/24</t>
  </si>
  <si>
    <t>Podpora vrcholového sportu dětí a mládeže v HCB Karviná pro rok 2024</t>
  </si>
  <si>
    <t>V20/24</t>
  </si>
  <si>
    <t>Podpora ženského basketbalového klubu SBŠ Ostrava v roce 2024</t>
  </si>
  <si>
    <t>V21/24</t>
  </si>
  <si>
    <t>V22/24</t>
  </si>
  <si>
    <t>Podpora činnosti Basketbalového klubu NH Ostrava a.s. v roce 2024</t>
  </si>
  <si>
    <t>V23/24</t>
  </si>
  <si>
    <t>08513848</t>
  </si>
  <si>
    <t>TT Club Ostrava, z.s.</t>
  </si>
  <si>
    <t>V24/24</t>
  </si>
  <si>
    <t>Sportovní příprava dětí a mládeže v hokejovém klubu HC VÍTKOVICE RIDERA směřující k
zařazení do A-týmu mužů</t>
  </si>
  <si>
    <t>V25/24</t>
  </si>
  <si>
    <t>V26/24</t>
  </si>
  <si>
    <t>22902660</t>
  </si>
  <si>
    <t>FBC Třinec z.s.</t>
  </si>
  <si>
    <t>Extraliga Třinec - ženy</t>
  </si>
  <si>
    <t>V27/24</t>
  </si>
  <si>
    <t>Vzpírání Ostrava 24</t>
  </si>
  <si>
    <t>V29/24</t>
  </si>
  <si>
    <t>V30/24</t>
  </si>
  <si>
    <t>V31/24</t>
  </si>
  <si>
    <t>Činnost Akademie FC Baník Ostrava z.s. v roce 2024</t>
  </si>
  <si>
    <t>V32/24</t>
  </si>
  <si>
    <t>V33/24</t>
  </si>
  <si>
    <t>Podpora činnosti A mužstva mužů ve vrcholovém sportu - fotbale</t>
  </si>
  <si>
    <t>V34/24</t>
  </si>
  <si>
    <t>Podpora celoroční činnosti a systematické práce hokejového klubu</t>
  </si>
  <si>
    <t>V35/24</t>
  </si>
  <si>
    <t>Arrows Ostrava z.s.</t>
  </si>
  <si>
    <t>Baseball a softball, VS 2024</t>
  </si>
  <si>
    <t>V36/24</t>
  </si>
  <si>
    <t>Činnost extraligového družstva žen TJ Sokol Karviná-oddíl HC Falcons Sokol Karviná-lední
hokej v nejvyšší soutěži ČR a v reprezentaci</t>
  </si>
  <si>
    <t>V37/24</t>
  </si>
  <si>
    <t>Sportovní klub vzpíráni Oty Zaremby Horní Suchá, z. s.</t>
  </si>
  <si>
    <t>Sportovní příprava a soutěže vzpěračů v roce 2024, družstev mužů i žen a s tím spojenou také
mládež</t>
  </si>
  <si>
    <t>V38/24</t>
  </si>
  <si>
    <t>V39/24</t>
  </si>
  <si>
    <t>Fotbal pro děti a mládež 2024</t>
  </si>
  <si>
    <t>V40/24</t>
  </si>
  <si>
    <t>V41/24</t>
  </si>
  <si>
    <t>Golf Club Třinec z. s.</t>
  </si>
  <si>
    <t>Tréninkové centrum mládeže při Golf Clubu Třinec</t>
  </si>
  <si>
    <t>IČO</t>
  </si>
  <si>
    <t>Příloha č. 1</t>
  </si>
  <si>
    <t xml:space="preserve">Procentní podíl investiční části </t>
  </si>
  <si>
    <t>dotace na uznatelných investičních nákladech</t>
  </si>
  <si>
    <t>Příjemce dotace/žadatel</t>
  </si>
  <si>
    <t>Pořadové</t>
  </si>
  <si>
    <t>číslo</t>
  </si>
  <si>
    <t>Evidenční</t>
  </si>
  <si>
    <t>programu v období od zahájení realizace projektu do uplynutí lhůty pro předložení závěrečného vyúčtování projektu.</t>
  </si>
  <si>
    <t xml:space="preserve">*Dotace mohou být použity na úhradu uznatelných nákladů, které vznikly v období realizace projektu a byly uhrazeny příjemcem nebo v rámci Priority 1 také subjektem dle čl. XI odst. 1 písm. b. tohoto dotačního </t>
  </si>
  <si>
    <t>Požadované/schválené prostředky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</si>
</sst>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K_č"/>
  </numFmts>
  <fonts count="7" x14ac:knownFonts="1">
    <font>
      <sz val="10"/>
      <name val="Arial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sz val="8"/>
      <name val="Arial"/>
      <family val="2"/>
      <charset val="238"/>
    </font>
    <font>
      <sz val="9"/>
      <color theme="4"/>
      <name val="Tahoma"/>
      <family val="2"/>
      <charset val="238"/>
    </font>
    <font>
      <sz val="9"/>
      <color theme="1"/>
      <name val="Tahoma"/>
      <family val="2"/>
      <charset val="238"/>
    </font>
    <font>
      <sz val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horizontal="center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3" borderId="8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textRotation="90" wrapText="1"/>
    </xf>
    <xf numFmtId="0" fontId="1" fillId="3" borderId="4" xfId="0" applyFont="1" applyFill="1" applyBorder="1" applyAlignment="1">
      <alignment horizontal="center" vertical="center" textRotation="90" wrapText="1"/>
    </xf>
    <xf numFmtId="164" fontId="1" fillId="2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9" fontId="2" fillId="0" borderId="1" xfId="1" applyFont="1" applyBorder="1" applyAlignment="1">
      <alignment horizontal="center" vertical="center" wrapText="1"/>
    </xf>
    <xf numFmtId="164" fontId="1" fillId="2" borderId="0" xfId="0" applyNumberFormat="1" applyFont="1" applyFill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7" xfId="0" applyNumberFormat="1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workbookViewId="0">
      <selection activeCell="F16" sqref="F16"/>
    </sheetView>
  </sheetViews>
  <sheetFormatPr defaultColWidth="9.140625" defaultRowHeight="11.25" x14ac:dyDescent="0.15"/>
  <cols>
    <col min="1" max="1" width="5.42578125" style="2" customWidth="1"/>
    <col min="2" max="2" width="7.140625" style="2" customWidth="1"/>
    <col min="3" max="3" width="10.85546875" style="2" customWidth="1"/>
    <col min="4" max="4" width="31.85546875" style="3" customWidth="1"/>
    <col min="5" max="5" width="9.28515625" style="2" customWidth="1"/>
    <col min="6" max="6" width="39.42578125" style="19" customWidth="1"/>
    <col min="7" max="7" width="14.140625" style="29" customWidth="1"/>
    <col min="8" max="8" width="11.28515625" style="7" customWidth="1"/>
    <col min="9" max="9" width="15.5703125" style="7" customWidth="1"/>
    <col min="10" max="10" width="16" style="2" customWidth="1"/>
    <col min="11" max="16384" width="9.140625" style="4"/>
  </cols>
  <sheetData>
    <row r="1" spans="1:10" ht="18.75" customHeight="1" x14ac:dyDescent="0.15">
      <c r="A1" s="2" t="s">
        <v>169</v>
      </c>
    </row>
    <row r="2" spans="1:10" x14ac:dyDescent="0.15">
      <c r="A2" s="43" t="s">
        <v>66</v>
      </c>
      <c r="B2" s="43"/>
      <c r="C2" s="43"/>
      <c r="D2" s="43"/>
      <c r="E2" s="43"/>
      <c r="F2" s="43"/>
      <c r="G2" s="43"/>
      <c r="H2" s="43"/>
      <c r="I2" s="36"/>
    </row>
    <row r="3" spans="1:10" ht="20.100000000000001" customHeight="1" x14ac:dyDescent="0.15">
      <c r="A3" s="42" t="s">
        <v>84</v>
      </c>
      <c r="B3" s="42"/>
      <c r="C3" s="42"/>
      <c r="D3" s="42"/>
      <c r="E3" s="42"/>
      <c r="F3" s="42"/>
      <c r="G3" s="42"/>
      <c r="H3" s="42"/>
      <c r="I3" s="36"/>
    </row>
    <row r="4" spans="1:10" ht="14.25" customHeight="1" x14ac:dyDescent="0.15">
      <c r="A4" s="21"/>
      <c r="B4" s="36"/>
      <c r="C4" s="36"/>
      <c r="D4" s="14"/>
      <c r="E4" s="36"/>
      <c r="F4" s="36"/>
      <c r="G4" s="30"/>
      <c r="H4" s="36"/>
      <c r="I4" s="36"/>
    </row>
    <row r="5" spans="1:10" s="20" customFormat="1" ht="24.75" x14ac:dyDescent="0.2">
      <c r="A5" s="33" t="s">
        <v>174</v>
      </c>
      <c r="B5" s="33" t="s">
        <v>174</v>
      </c>
      <c r="C5" s="8" t="s">
        <v>168</v>
      </c>
      <c r="D5" s="9" t="s">
        <v>172</v>
      </c>
      <c r="E5" s="8" t="s">
        <v>0</v>
      </c>
      <c r="F5" s="9" t="s">
        <v>1</v>
      </c>
      <c r="G5" s="44" t="s">
        <v>178</v>
      </c>
      <c r="H5" s="45"/>
      <c r="I5" s="31" t="s">
        <v>170</v>
      </c>
      <c r="J5" s="8" t="s">
        <v>83</v>
      </c>
    </row>
    <row r="6" spans="1:10" s="20" customFormat="1" ht="53.25" customHeight="1" thickBot="1" x14ac:dyDescent="0.25">
      <c r="A6" s="34" t="s">
        <v>173</v>
      </c>
      <c r="B6" s="34" t="s">
        <v>175</v>
      </c>
      <c r="C6" s="37"/>
      <c r="D6" s="11"/>
      <c r="E6" s="10"/>
      <c r="F6" s="11"/>
      <c r="G6" s="12" t="s">
        <v>67</v>
      </c>
      <c r="H6" s="13" t="s">
        <v>68</v>
      </c>
      <c r="I6" s="32" t="s">
        <v>171</v>
      </c>
      <c r="J6" s="10"/>
    </row>
    <row r="7" spans="1:10" s="5" customFormat="1" ht="23.25" thickTop="1" x14ac:dyDescent="0.2">
      <c r="A7" s="15">
        <v>1</v>
      </c>
      <c r="B7" s="23" t="s">
        <v>89</v>
      </c>
      <c r="C7" s="24" t="s">
        <v>2</v>
      </c>
      <c r="D7" s="25" t="s">
        <v>3</v>
      </c>
      <c r="E7" s="16" t="s">
        <v>90</v>
      </c>
      <c r="F7" s="38" t="s">
        <v>86</v>
      </c>
      <c r="G7" s="28">
        <v>220000</v>
      </c>
      <c r="H7" s="17">
        <v>0</v>
      </c>
      <c r="I7" s="17"/>
      <c r="J7" s="15" t="s">
        <v>85</v>
      </c>
    </row>
    <row r="8" spans="1:10" s="5" customFormat="1" ht="22.5" x14ac:dyDescent="0.2">
      <c r="A8" s="15">
        <v>2</v>
      </c>
      <c r="B8" s="23" t="s">
        <v>91</v>
      </c>
      <c r="C8" s="24">
        <v>45235538</v>
      </c>
      <c r="D8" s="25" t="s">
        <v>92</v>
      </c>
      <c r="E8" s="16" t="s">
        <v>90</v>
      </c>
      <c r="F8" s="38" t="s">
        <v>93</v>
      </c>
      <c r="G8" s="28">
        <v>220000</v>
      </c>
      <c r="H8" s="17">
        <v>0</v>
      </c>
      <c r="I8" s="17"/>
      <c r="J8" s="15" t="s">
        <v>85</v>
      </c>
    </row>
    <row r="9" spans="1:10" s="5" customFormat="1" ht="22.5" x14ac:dyDescent="0.2">
      <c r="A9" s="15">
        <v>3</v>
      </c>
      <c r="B9" s="23" t="s">
        <v>94</v>
      </c>
      <c r="C9" s="24">
        <v>14614260</v>
      </c>
      <c r="D9" s="25" t="s">
        <v>34</v>
      </c>
      <c r="E9" s="16" t="s">
        <v>90</v>
      </c>
      <c r="F9" s="38" t="s">
        <v>95</v>
      </c>
      <c r="G9" s="28">
        <v>220000</v>
      </c>
      <c r="H9" s="17">
        <v>0</v>
      </c>
      <c r="I9" s="17"/>
      <c r="J9" s="15" t="s">
        <v>85</v>
      </c>
    </row>
    <row r="10" spans="1:10" s="5" customFormat="1" ht="22.5" x14ac:dyDescent="0.2">
      <c r="A10" s="15">
        <v>4</v>
      </c>
      <c r="B10" s="23" t="s">
        <v>96</v>
      </c>
      <c r="C10" s="24" t="s">
        <v>14</v>
      </c>
      <c r="D10" s="25" t="s">
        <v>15</v>
      </c>
      <c r="E10" s="16" t="s">
        <v>90</v>
      </c>
      <c r="F10" s="38" t="s">
        <v>97</v>
      </c>
      <c r="G10" s="28">
        <v>1100000</v>
      </c>
      <c r="H10" s="17">
        <v>0</v>
      </c>
      <c r="I10" s="17"/>
      <c r="J10" s="15" t="s">
        <v>85</v>
      </c>
    </row>
    <row r="11" spans="1:10" s="5" customFormat="1" ht="22.5" x14ac:dyDescent="0.2">
      <c r="A11" s="15">
        <v>5</v>
      </c>
      <c r="B11" s="23" t="s">
        <v>98</v>
      </c>
      <c r="C11" s="24">
        <v>25840576</v>
      </c>
      <c r="D11" s="25" t="s">
        <v>20</v>
      </c>
      <c r="E11" s="16" t="s">
        <v>65</v>
      </c>
      <c r="F11" s="38" t="s">
        <v>99</v>
      </c>
      <c r="G11" s="28">
        <v>1100000</v>
      </c>
      <c r="H11" s="17">
        <v>0</v>
      </c>
      <c r="I11" s="17"/>
      <c r="J11" s="15" t="s">
        <v>85</v>
      </c>
    </row>
    <row r="12" spans="1:10" s="5" customFormat="1" ht="22.5" x14ac:dyDescent="0.2">
      <c r="A12" s="15">
        <v>6</v>
      </c>
      <c r="B12" s="23" t="s">
        <v>100</v>
      </c>
      <c r="C12" s="24" t="s">
        <v>75</v>
      </c>
      <c r="D12" s="25" t="s">
        <v>76</v>
      </c>
      <c r="E12" s="16" t="s">
        <v>64</v>
      </c>
      <c r="F12" s="38" t="s">
        <v>77</v>
      </c>
      <c r="G12" s="28">
        <v>1000000</v>
      </c>
      <c r="H12" s="17">
        <v>0</v>
      </c>
      <c r="I12" s="17"/>
      <c r="J12" s="15" t="s">
        <v>85</v>
      </c>
    </row>
    <row r="13" spans="1:10" s="5" customFormat="1" ht="22.5" x14ac:dyDescent="0.2">
      <c r="A13" s="15">
        <v>7</v>
      </c>
      <c r="B13" s="23" t="s">
        <v>101</v>
      </c>
      <c r="C13" s="24" t="s">
        <v>25</v>
      </c>
      <c r="D13" s="25" t="s">
        <v>26</v>
      </c>
      <c r="E13" s="16" t="s">
        <v>90</v>
      </c>
      <c r="F13" s="38" t="s">
        <v>102</v>
      </c>
      <c r="G13" s="28">
        <v>1210000</v>
      </c>
      <c r="H13" s="17">
        <v>0</v>
      </c>
      <c r="I13" s="17"/>
      <c r="J13" s="15" t="s">
        <v>85</v>
      </c>
    </row>
    <row r="14" spans="1:10" s="5" customFormat="1" ht="22.5" x14ac:dyDescent="0.2">
      <c r="A14" s="15">
        <v>8</v>
      </c>
      <c r="B14" s="23" t="s">
        <v>103</v>
      </c>
      <c r="C14" s="24" t="s">
        <v>35</v>
      </c>
      <c r="D14" s="26" t="s">
        <v>36</v>
      </c>
      <c r="E14" s="16" t="s">
        <v>90</v>
      </c>
      <c r="F14" s="38" t="s">
        <v>104</v>
      </c>
      <c r="G14" s="28">
        <v>1210000</v>
      </c>
      <c r="H14" s="17">
        <v>0</v>
      </c>
      <c r="I14" s="17"/>
      <c r="J14" s="15" t="s">
        <v>85</v>
      </c>
    </row>
    <row r="15" spans="1:10" s="5" customFormat="1" ht="22.5" x14ac:dyDescent="0.2">
      <c r="A15" s="15">
        <v>9</v>
      </c>
      <c r="B15" s="23" t="s">
        <v>105</v>
      </c>
      <c r="C15" s="24" t="s">
        <v>29</v>
      </c>
      <c r="D15" s="25" t="s">
        <v>30</v>
      </c>
      <c r="E15" s="16" t="s">
        <v>90</v>
      </c>
      <c r="F15" s="38" t="s">
        <v>78</v>
      </c>
      <c r="G15" s="28">
        <v>1000000</v>
      </c>
      <c r="H15" s="17">
        <v>0</v>
      </c>
      <c r="I15" s="17"/>
      <c r="J15" s="15" t="s">
        <v>85</v>
      </c>
    </row>
    <row r="16" spans="1:10" s="5" customFormat="1" ht="22.5" x14ac:dyDescent="0.2">
      <c r="A16" s="15">
        <v>10</v>
      </c>
      <c r="B16" s="23" t="s">
        <v>106</v>
      </c>
      <c r="C16" s="24" t="s">
        <v>37</v>
      </c>
      <c r="D16" s="25" t="s">
        <v>38</v>
      </c>
      <c r="E16" s="16" t="s">
        <v>64</v>
      </c>
      <c r="F16" s="38" t="s">
        <v>107</v>
      </c>
      <c r="G16" s="28">
        <v>1100000</v>
      </c>
      <c r="H16" s="17">
        <v>0</v>
      </c>
      <c r="I16" s="17"/>
      <c r="J16" s="15" t="s">
        <v>85</v>
      </c>
    </row>
    <row r="17" spans="1:10" s="5" customFormat="1" ht="22.5" x14ac:dyDescent="0.2">
      <c r="A17" s="15">
        <v>11</v>
      </c>
      <c r="B17" s="23" t="s">
        <v>108</v>
      </c>
      <c r="C17" s="24" t="s">
        <v>52</v>
      </c>
      <c r="D17" s="25" t="s">
        <v>109</v>
      </c>
      <c r="E17" s="16" t="s">
        <v>90</v>
      </c>
      <c r="F17" s="38" t="s">
        <v>110</v>
      </c>
      <c r="G17" s="28">
        <v>220000</v>
      </c>
      <c r="H17" s="17">
        <v>0</v>
      </c>
      <c r="I17" s="17"/>
      <c r="J17" s="15" t="s">
        <v>85</v>
      </c>
    </row>
    <row r="18" spans="1:10" s="5" customFormat="1" ht="22.5" x14ac:dyDescent="0.2">
      <c r="A18" s="15">
        <v>12</v>
      </c>
      <c r="B18" s="23" t="s">
        <v>111</v>
      </c>
      <c r="C18" s="24" t="s">
        <v>57</v>
      </c>
      <c r="D18" s="25" t="s">
        <v>58</v>
      </c>
      <c r="E18" s="16" t="s">
        <v>90</v>
      </c>
      <c r="F18" s="38" t="s">
        <v>112</v>
      </c>
      <c r="G18" s="28">
        <v>220000</v>
      </c>
      <c r="H18" s="17">
        <v>0</v>
      </c>
      <c r="I18" s="17"/>
      <c r="J18" s="15" t="s">
        <v>85</v>
      </c>
    </row>
    <row r="19" spans="1:10" s="5" customFormat="1" ht="22.5" x14ac:dyDescent="0.2">
      <c r="A19" s="15">
        <v>13</v>
      </c>
      <c r="B19" s="23" t="s">
        <v>113</v>
      </c>
      <c r="C19" s="24" t="s">
        <v>41</v>
      </c>
      <c r="D19" s="25" t="s">
        <v>42</v>
      </c>
      <c r="E19" s="16" t="s">
        <v>90</v>
      </c>
      <c r="F19" s="38" t="s">
        <v>71</v>
      </c>
      <c r="G19" s="28">
        <v>440000</v>
      </c>
      <c r="H19" s="17">
        <v>0</v>
      </c>
      <c r="I19" s="17"/>
      <c r="J19" s="15" t="s">
        <v>85</v>
      </c>
    </row>
    <row r="20" spans="1:10" s="5" customFormat="1" ht="22.5" x14ac:dyDescent="0.2">
      <c r="A20" s="15">
        <v>14</v>
      </c>
      <c r="B20" s="23" t="s">
        <v>114</v>
      </c>
      <c r="C20" s="24" t="s">
        <v>115</v>
      </c>
      <c r="D20" s="25" t="s">
        <v>116</v>
      </c>
      <c r="E20" s="16" t="s">
        <v>90</v>
      </c>
      <c r="F20" s="38" t="s">
        <v>117</v>
      </c>
      <c r="G20" s="28">
        <v>220000</v>
      </c>
      <c r="H20" s="17">
        <v>0</v>
      </c>
      <c r="I20" s="17"/>
      <c r="J20" s="15" t="s">
        <v>85</v>
      </c>
    </row>
    <row r="21" spans="1:10" s="5" customFormat="1" ht="16.5" customHeight="1" x14ac:dyDescent="0.2">
      <c r="A21" s="15">
        <v>15</v>
      </c>
      <c r="B21" s="23" t="s">
        <v>118</v>
      </c>
      <c r="C21" s="24" t="s">
        <v>18</v>
      </c>
      <c r="D21" s="25" t="s">
        <v>19</v>
      </c>
      <c r="E21" s="16" t="s">
        <v>90</v>
      </c>
      <c r="F21" s="38" t="s">
        <v>119</v>
      </c>
      <c r="G21" s="28">
        <v>440000</v>
      </c>
      <c r="H21" s="17">
        <v>0</v>
      </c>
      <c r="I21" s="17"/>
      <c r="J21" s="15" t="s">
        <v>85</v>
      </c>
    </row>
    <row r="22" spans="1:10" s="5" customFormat="1" ht="22.5" x14ac:dyDescent="0.2">
      <c r="A22" s="15">
        <v>16</v>
      </c>
      <c r="B22" s="23" t="s">
        <v>120</v>
      </c>
      <c r="C22" s="24" t="s">
        <v>5</v>
      </c>
      <c r="D22" s="25" t="s">
        <v>6</v>
      </c>
      <c r="E22" s="16" t="s">
        <v>90</v>
      </c>
      <c r="F22" s="38" t="s">
        <v>7</v>
      </c>
      <c r="G22" s="28">
        <v>770000</v>
      </c>
      <c r="H22" s="17">
        <v>0</v>
      </c>
      <c r="I22" s="17"/>
      <c r="J22" s="15" t="s">
        <v>85</v>
      </c>
    </row>
    <row r="23" spans="1:10" s="5" customFormat="1" ht="22.5" x14ac:dyDescent="0.2">
      <c r="A23" s="15">
        <v>17</v>
      </c>
      <c r="B23" s="23" t="s">
        <v>121</v>
      </c>
      <c r="C23" s="24" t="s">
        <v>122</v>
      </c>
      <c r="D23" s="25" t="s">
        <v>48</v>
      </c>
      <c r="E23" s="16" t="s">
        <v>90</v>
      </c>
      <c r="F23" s="38" t="s">
        <v>49</v>
      </c>
      <c r="G23" s="28">
        <v>770000</v>
      </c>
      <c r="H23" s="17">
        <v>0</v>
      </c>
      <c r="I23" s="17"/>
      <c r="J23" s="15" t="s">
        <v>85</v>
      </c>
    </row>
    <row r="24" spans="1:10" s="5" customFormat="1" ht="22.5" x14ac:dyDescent="0.2">
      <c r="A24" s="15">
        <v>18</v>
      </c>
      <c r="B24" s="23" t="s">
        <v>123</v>
      </c>
      <c r="C24" s="24" t="s">
        <v>39</v>
      </c>
      <c r="D24" s="25" t="s">
        <v>40</v>
      </c>
      <c r="E24" s="16" t="s">
        <v>90</v>
      </c>
      <c r="F24" s="38" t="s">
        <v>124</v>
      </c>
      <c r="G24" s="28">
        <v>220000</v>
      </c>
      <c r="H24" s="17">
        <v>0</v>
      </c>
      <c r="I24" s="17"/>
      <c r="J24" s="15" t="s">
        <v>85</v>
      </c>
    </row>
    <row r="25" spans="1:10" s="5" customFormat="1" ht="22.5" x14ac:dyDescent="0.2">
      <c r="A25" s="15">
        <v>19</v>
      </c>
      <c r="B25" s="23" t="s">
        <v>125</v>
      </c>
      <c r="C25" s="24" t="s">
        <v>81</v>
      </c>
      <c r="D25" s="25" t="s">
        <v>82</v>
      </c>
      <c r="E25" s="16" t="s">
        <v>90</v>
      </c>
      <c r="F25" s="38" t="s">
        <v>126</v>
      </c>
      <c r="G25" s="28">
        <v>1100000</v>
      </c>
      <c r="H25" s="17">
        <v>0</v>
      </c>
      <c r="I25" s="17"/>
      <c r="J25" s="15" t="s">
        <v>85</v>
      </c>
    </row>
    <row r="26" spans="1:10" s="5" customFormat="1" ht="22.5" x14ac:dyDescent="0.2">
      <c r="A26" s="15">
        <v>20</v>
      </c>
      <c r="B26" s="23" t="s">
        <v>127</v>
      </c>
      <c r="C26" s="24" t="s">
        <v>27</v>
      </c>
      <c r="D26" s="25" t="s">
        <v>28</v>
      </c>
      <c r="E26" s="16" t="s">
        <v>90</v>
      </c>
      <c r="F26" s="38" t="s">
        <v>128</v>
      </c>
      <c r="G26" s="28">
        <v>770000</v>
      </c>
      <c r="H26" s="17">
        <v>0</v>
      </c>
      <c r="I26" s="17"/>
      <c r="J26" s="15" t="s">
        <v>85</v>
      </c>
    </row>
    <row r="27" spans="1:10" s="5" customFormat="1" ht="22.5" x14ac:dyDescent="0.2">
      <c r="A27" s="15">
        <v>21</v>
      </c>
      <c r="B27" s="23" t="s">
        <v>129</v>
      </c>
      <c r="C27" s="24" t="s">
        <v>10</v>
      </c>
      <c r="D27" s="25" t="s">
        <v>11</v>
      </c>
      <c r="E27" s="16" t="s">
        <v>90</v>
      </c>
      <c r="F27" s="38" t="s">
        <v>12</v>
      </c>
      <c r="G27" s="28">
        <v>220000</v>
      </c>
      <c r="H27" s="17">
        <v>0</v>
      </c>
      <c r="I27" s="17"/>
      <c r="J27" s="15" t="s">
        <v>85</v>
      </c>
    </row>
    <row r="28" spans="1:10" s="5" customFormat="1" ht="22.5" x14ac:dyDescent="0.2">
      <c r="A28" s="15">
        <v>22</v>
      </c>
      <c r="B28" s="23" t="s">
        <v>130</v>
      </c>
      <c r="C28" s="24" t="s">
        <v>46</v>
      </c>
      <c r="D28" s="25" t="s">
        <v>47</v>
      </c>
      <c r="E28" s="16" t="s">
        <v>65</v>
      </c>
      <c r="F28" s="38" t="s">
        <v>131</v>
      </c>
      <c r="G28" s="28">
        <v>1100000</v>
      </c>
      <c r="H28" s="17">
        <v>0</v>
      </c>
      <c r="I28" s="17"/>
      <c r="J28" s="15" t="s">
        <v>85</v>
      </c>
    </row>
    <row r="29" spans="1:10" s="5" customFormat="1" ht="19.5" customHeight="1" x14ac:dyDescent="0.2">
      <c r="A29" s="15">
        <v>23</v>
      </c>
      <c r="B29" s="23" t="s">
        <v>132</v>
      </c>
      <c r="C29" s="24" t="s">
        <v>133</v>
      </c>
      <c r="D29" s="25" t="s">
        <v>134</v>
      </c>
      <c r="E29" s="16" t="s">
        <v>90</v>
      </c>
      <c r="F29" s="38" t="s">
        <v>13</v>
      </c>
      <c r="G29" s="28">
        <v>220000</v>
      </c>
      <c r="H29" s="17">
        <v>0</v>
      </c>
      <c r="I29" s="17"/>
      <c r="J29" s="15" t="s">
        <v>85</v>
      </c>
    </row>
    <row r="30" spans="1:10" s="5" customFormat="1" ht="33.75" x14ac:dyDescent="0.2">
      <c r="A30" s="15">
        <v>24</v>
      </c>
      <c r="B30" s="23" t="s">
        <v>135</v>
      </c>
      <c r="C30" s="24" t="s">
        <v>55</v>
      </c>
      <c r="D30" s="25" t="s">
        <v>56</v>
      </c>
      <c r="E30" s="16" t="s">
        <v>65</v>
      </c>
      <c r="F30" s="38" t="s">
        <v>136</v>
      </c>
      <c r="G30" s="28">
        <v>4400000</v>
      </c>
      <c r="H30" s="17">
        <v>0</v>
      </c>
      <c r="I30" s="17"/>
      <c r="J30" s="15" t="s">
        <v>85</v>
      </c>
    </row>
    <row r="31" spans="1:10" s="5" customFormat="1" ht="22.5" x14ac:dyDescent="0.2">
      <c r="A31" s="15">
        <v>25</v>
      </c>
      <c r="B31" s="23" t="s">
        <v>137</v>
      </c>
      <c r="C31" s="24" t="s">
        <v>43</v>
      </c>
      <c r="D31" s="25" t="s">
        <v>44</v>
      </c>
      <c r="E31" s="16" t="s">
        <v>90</v>
      </c>
      <c r="F31" s="38" t="s">
        <v>45</v>
      </c>
      <c r="G31" s="28">
        <v>1870000</v>
      </c>
      <c r="H31" s="17">
        <v>0</v>
      </c>
      <c r="I31" s="17"/>
      <c r="J31" s="15" t="s">
        <v>85</v>
      </c>
    </row>
    <row r="32" spans="1:10" s="5" customFormat="1" ht="18" customHeight="1" x14ac:dyDescent="0.2">
      <c r="A32" s="15">
        <v>26</v>
      </c>
      <c r="B32" s="23" t="s">
        <v>138</v>
      </c>
      <c r="C32" s="24" t="s">
        <v>139</v>
      </c>
      <c r="D32" s="25" t="s">
        <v>140</v>
      </c>
      <c r="E32" s="16" t="s">
        <v>90</v>
      </c>
      <c r="F32" s="38" t="s">
        <v>141</v>
      </c>
      <c r="G32" s="28">
        <v>440000</v>
      </c>
      <c r="H32" s="17">
        <v>0</v>
      </c>
      <c r="I32" s="17"/>
      <c r="J32" s="15" t="s">
        <v>85</v>
      </c>
    </row>
    <row r="33" spans="1:10" s="5" customFormat="1" ht="22.5" x14ac:dyDescent="0.2">
      <c r="A33" s="15">
        <v>27</v>
      </c>
      <c r="B33" s="23" t="s">
        <v>142</v>
      </c>
      <c r="C33" s="24" t="s">
        <v>8</v>
      </c>
      <c r="D33" s="25" t="s">
        <v>9</v>
      </c>
      <c r="E33" s="16" t="s">
        <v>90</v>
      </c>
      <c r="F33" s="39" t="s">
        <v>143</v>
      </c>
      <c r="G33" s="28">
        <v>400000</v>
      </c>
      <c r="H33" s="17">
        <v>0</v>
      </c>
      <c r="I33" s="17"/>
      <c r="J33" s="15" t="s">
        <v>85</v>
      </c>
    </row>
    <row r="34" spans="1:10" s="5" customFormat="1" ht="22.5" x14ac:dyDescent="0.2">
      <c r="A34" s="1">
        <v>28</v>
      </c>
      <c r="B34" s="23" t="s">
        <v>144</v>
      </c>
      <c r="C34" s="24" t="s">
        <v>31</v>
      </c>
      <c r="D34" s="25" t="s">
        <v>32</v>
      </c>
      <c r="E34" s="16" t="s">
        <v>90</v>
      </c>
      <c r="F34" s="39" t="s">
        <v>33</v>
      </c>
      <c r="G34" s="28">
        <v>1100000</v>
      </c>
      <c r="H34" s="17">
        <v>0</v>
      </c>
      <c r="I34" s="17"/>
      <c r="J34" s="15" t="s">
        <v>85</v>
      </c>
    </row>
    <row r="35" spans="1:10" s="5" customFormat="1" ht="17.25" customHeight="1" x14ac:dyDescent="0.2">
      <c r="A35" s="15">
        <v>29</v>
      </c>
      <c r="B35" s="23" t="s">
        <v>145</v>
      </c>
      <c r="C35" s="24" t="s">
        <v>73</v>
      </c>
      <c r="D35" s="25" t="s">
        <v>74</v>
      </c>
      <c r="E35" s="16" t="s">
        <v>90</v>
      </c>
      <c r="F35" s="39" t="s">
        <v>88</v>
      </c>
      <c r="G35" s="28">
        <v>220000</v>
      </c>
      <c r="H35" s="17">
        <v>0</v>
      </c>
      <c r="I35" s="17"/>
      <c r="J35" s="15" t="s">
        <v>85</v>
      </c>
    </row>
    <row r="36" spans="1:10" s="5" customFormat="1" ht="22.5" x14ac:dyDescent="0.2">
      <c r="A36" s="15">
        <v>30</v>
      </c>
      <c r="B36" s="23" t="s">
        <v>146</v>
      </c>
      <c r="C36" s="24" t="s">
        <v>62</v>
      </c>
      <c r="D36" s="25" t="s">
        <v>63</v>
      </c>
      <c r="E36" s="16" t="s">
        <v>65</v>
      </c>
      <c r="F36" s="39" t="s">
        <v>147</v>
      </c>
      <c r="G36" s="28">
        <v>4670000</v>
      </c>
      <c r="H36" s="28">
        <v>500000</v>
      </c>
      <c r="I36" s="40">
        <v>0.71</v>
      </c>
      <c r="J36" s="15" t="s">
        <v>85</v>
      </c>
    </row>
    <row r="37" spans="1:10" s="5" customFormat="1" ht="22.5" x14ac:dyDescent="0.2">
      <c r="A37" s="15">
        <v>31</v>
      </c>
      <c r="B37" s="23" t="s">
        <v>148</v>
      </c>
      <c r="C37" s="24" t="s">
        <v>16</v>
      </c>
      <c r="D37" s="25" t="s">
        <v>17</v>
      </c>
      <c r="E37" s="16" t="s">
        <v>65</v>
      </c>
      <c r="F37" s="39" t="s">
        <v>87</v>
      </c>
      <c r="G37" s="28">
        <v>4400000</v>
      </c>
      <c r="H37" s="17">
        <v>0</v>
      </c>
      <c r="I37" s="17"/>
      <c r="J37" s="15" t="s">
        <v>85</v>
      </c>
    </row>
    <row r="38" spans="1:10" s="5" customFormat="1" ht="22.5" x14ac:dyDescent="0.2">
      <c r="A38" s="15">
        <v>32</v>
      </c>
      <c r="B38" s="23" t="s">
        <v>149</v>
      </c>
      <c r="C38" s="24" t="s">
        <v>53</v>
      </c>
      <c r="D38" s="25" t="s">
        <v>54</v>
      </c>
      <c r="E38" s="16" t="s">
        <v>65</v>
      </c>
      <c r="F38" s="39" t="s">
        <v>150</v>
      </c>
      <c r="G38" s="28">
        <v>1100000</v>
      </c>
      <c r="H38" s="17">
        <v>0</v>
      </c>
      <c r="I38" s="17"/>
      <c r="J38" s="15" t="s">
        <v>85</v>
      </c>
    </row>
    <row r="39" spans="1:10" s="5" customFormat="1" ht="22.5" x14ac:dyDescent="0.2">
      <c r="A39" s="15">
        <v>33</v>
      </c>
      <c r="B39" s="23" t="s">
        <v>151</v>
      </c>
      <c r="C39" s="24" t="s">
        <v>69</v>
      </c>
      <c r="D39" s="25" t="s">
        <v>70</v>
      </c>
      <c r="E39" s="16" t="s">
        <v>90</v>
      </c>
      <c r="F39" s="39" t="s">
        <v>152</v>
      </c>
      <c r="G39" s="28">
        <v>1100000</v>
      </c>
      <c r="H39" s="17">
        <v>0</v>
      </c>
      <c r="I39" s="17"/>
      <c r="J39" s="15" t="s">
        <v>85</v>
      </c>
    </row>
    <row r="40" spans="1:10" s="5" customFormat="1" ht="20.25" customHeight="1" x14ac:dyDescent="0.2">
      <c r="A40" s="15">
        <v>34</v>
      </c>
      <c r="B40" s="23" t="s">
        <v>153</v>
      </c>
      <c r="C40" s="24" t="s">
        <v>4</v>
      </c>
      <c r="D40" s="25" t="s">
        <v>154</v>
      </c>
      <c r="E40" s="16" t="s">
        <v>90</v>
      </c>
      <c r="F40" s="39" t="s">
        <v>155</v>
      </c>
      <c r="G40" s="28">
        <v>880000</v>
      </c>
      <c r="H40" s="17">
        <v>0</v>
      </c>
      <c r="I40" s="17"/>
      <c r="J40" s="15" t="s">
        <v>85</v>
      </c>
    </row>
    <row r="41" spans="1:10" s="5" customFormat="1" ht="33.75" x14ac:dyDescent="0.2">
      <c r="A41" s="15">
        <v>35</v>
      </c>
      <c r="B41" s="23" t="s">
        <v>156</v>
      </c>
      <c r="C41" s="24" t="s">
        <v>79</v>
      </c>
      <c r="D41" s="25" t="s">
        <v>80</v>
      </c>
      <c r="E41" s="16" t="s">
        <v>90</v>
      </c>
      <c r="F41" s="39" t="s">
        <v>157</v>
      </c>
      <c r="G41" s="28">
        <v>220000</v>
      </c>
      <c r="H41" s="17">
        <v>0</v>
      </c>
      <c r="I41" s="17"/>
      <c r="J41" s="15" t="s">
        <v>85</v>
      </c>
    </row>
    <row r="42" spans="1:10" s="5" customFormat="1" ht="45" x14ac:dyDescent="0.2">
      <c r="A42" s="15">
        <v>36</v>
      </c>
      <c r="B42" s="23" t="s">
        <v>158</v>
      </c>
      <c r="C42" s="24" t="s">
        <v>21</v>
      </c>
      <c r="D42" s="25" t="s">
        <v>159</v>
      </c>
      <c r="E42" s="16" t="s">
        <v>90</v>
      </c>
      <c r="F42" s="39" t="s">
        <v>160</v>
      </c>
      <c r="G42" s="28">
        <v>440000</v>
      </c>
      <c r="H42" s="17">
        <v>0</v>
      </c>
      <c r="I42" s="17"/>
      <c r="J42" s="15" t="s">
        <v>85</v>
      </c>
    </row>
    <row r="43" spans="1:10" s="5" customFormat="1" ht="22.5" x14ac:dyDescent="0.2">
      <c r="A43" s="15">
        <v>37</v>
      </c>
      <c r="B43" s="23" t="s">
        <v>161</v>
      </c>
      <c r="C43" s="24" t="s">
        <v>59</v>
      </c>
      <c r="D43" s="25" t="s">
        <v>60</v>
      </c>
      <c r="E43" s="16" t="s">
        <v>90</v>
      </c>
      <c r="F43" s="39" t="s">
        <v>61</v>
      </c>
      <c r="G43" s="28">
        <v>440000</v>
      </c>
      <c r="H43" s="17">
        <v>0</v>
      </c>
      <c r="I43" s="17"/>
      <c r="J43" s="15" t="s">
        <v>85</v>
      </c>
    </row>
    <row r="44" spans="1:10" s="5" customFormat="1" x14ac:dyDescent="0.2">
      <c r="A44" s="15">
        <v>38</v>
      </c>
      <c r="B44" s="23" t="s">
        <v>162</v>
      </c>
      <c r="C44" s="24" t="s">
        <v>50</v>
      </c>
      <c r="D44" s="25" t="s">
        <v>51</v>
      </c>
      <c r="E44" s="16" t="s">
        <v>65</v>
      </c>
      <c r="F44" s="39" t="s">
        <v>163</v>
      </c>
      <c r="G44" s="28">
        <v>4400000</v>
      </c>
      <c r="H44" s="17">
        <v>0</v>
      </c>
      <c r="I44" s="17"/>
      <c r="J44" s="15" t="s">
        <v>85</v>
      </c>
    </row>
    <row r="45" spans="1:10" s="5" customFormat="1" ht="22.5" x14ac:dyDescent="0.2">
      <c r="A45" s="15">
        <v>39</v>
      </c>
      <c r="B45" s="23" t="s">
        <v>164</v>
      </c>
      <c r="C45" s="24" t="s">
        <v>23</v>
      </c>
      <c r="D45" s="25" t="s">
        <v>24</v>
      </c>
      <c r="E45" s="16" t="s">
        <v>90</v>
      </c>
      <c r="F45" s="39" t="s">
        <v>72</v>
      </c>
      <c r="G45" s="28">
        <v>440000</v>
      </c>
      <c r="H45" s="17">
        <v>0</v>
      </c>
      <c r="I45" s="17"/>
      <c r="J45" s="15" t="s">
        <v>85</v>
      </c>
    </row>
    <row r="46" spans="1:10" s="5" customFormat="1" ht="22.5" x14ac:dyDescent="0.2">
      <c r="A46" s="15">
        <v>40</v>
      </c>
      <c r="B46" s="23" t="s">
        <v>165</v>
      </c>
      <c r="C46" s="24" t="s">
        <v>22</v>
      </c>
      <c r="D46" s="25" t="s">
        <v>166</v>
      </c>
      <c r="E46" s="16" t="s">
        <v>90</v>
      </c>
      <c r="F46" s="39" t="s">
        <v>167</v>
      </c>
      <c r="G46" s="28">
        <v>400000</v>
      </c>
      <c r="H46" s="17">
        <v>0</v>
      </c>
      <c r="I46" s="17"/>
      <c r="J46" s="15" t="s">
        <v>85</v>
      </c>
    </row>
    <row r="47" spans="1:10" s="5" customFormat="1" x14ac:dyDescent="0.2">
      <c r="A47" s="27"/>
      <c r="B47" s="2"/>
      <c r="C47" s="2"/>
      <c r="D47" s="3"/>
      <c r="E47" s="2"/>
      <c r="F47" s="19"/>
      <c r="G47" s="35">
        <f>SUM(G7:G46)</f>
        <v>42010000</v>
      </c>
      <c r="H47" s="41">
        <f>SUM(H7:H46)</f>
        <v>500000</v>
      </c>
      <c r="I47" s="7"/>
      <c r="J47" s="2"/>
    </row>
    <row r="48" spans="1:10" s="5" customFormat="1" x14ac:dyDescent="0.2">
      <c r="A48" s="22" t="s">
        <v>177</v>
      </c>
      <c r="B48" s="6"/>
      <c r="C48" s="2"/>
      <c r="D48" s="3"/>
      <c r="E48" s="2"/>
      <c r="F48" s="19"/>
      <c r="G48" s="18"/>
      <c r="H48" s="7"/>
      <c r="I48" s="7"/>
      <c r="J48" s="2"/>
    </row>
    <row r="49" spans="1:10" s="5" customFormat="1" ht="15.75" customHeight="1" x14ac:dyDescent="0.2">
      <c r="A49" s="22" t="s">
        <v>176</v>
      </c>
      <c r="B49" s="6"/>
      <c r="C49" s="2"/>
      <c r="D49" s="3"/>
      <c r="E49" s="2"/>
      <c r="F49" s="19"/>
      <c r="G49" s="18"/>
      <c r="H49" s="7"/>
      <c r="I49" s="7"/>
      <c r="J49" s="2"/>
    </row>
    <row r="51" spans="1:10" x14ac:dyDescent="0.15">
      <c r="G51" s="35"/>
    </row>
  </sheetData>
  <mergeCells count="3">
    <mergeCell ref="A3:H3"/>
    <mergeCell ref="A2:H2"/>
    <mergeCell ref="G5:H5"/>
  </mergeCells>
  <phoneticPr fontId="3" type="noConversion"/>
  <pageMargins left="0.53500000000000003" right="0" top="0" bottom="0" header="0.31496062992125984" footer="0.31496062992125984"/>
  <pageSetup paperSize="9" scale="81" orientation="landscape" r:id="rId1"/>
  <headerFooter>
    <oddFooter>&amp;L&amp;1#&amp;"Calibri"&amp;9&amp;K000000Klasifikace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5164289173EF4BA467EB3AE686BF26" ma:contentTypeVersion="14" ma:contentTypeDescription="Create a new document." ma:contentTypeScope="" ma:versionID="88203c3a36db913731ac7eba71262055">
  <xsd:schema xmlns:xsd="http://www.w3.org/2001/XMLSchema" xmlns:xs="http://www.w3.org/2001/XMLSchema" xmlns:p="http://schemas.microsoft.com/office/2006/metadata/properties" xmlns:ns2="ec642047-fb70-4277-87f0-488a0eb56c29" xmlns:ns3="5b8d469c-4a3a-4cda-86aa-a86ccd89d66f" targetNamespace="http://schemas.microsoft.com/office/2006/metadata/properties" ma:root="true" ma:fieldsID="260abf2268cd204a3b3700be249f1489" ns2:_="" ns3:_="">
    <xsd:import namespace="ec642047-fb70-4277-87f0-488a0eb56c29"/>
    <xsd:import namespace="5b8d469c-4a3a-4cda-86aa-a86ccd89d6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42047-fb70-4277-87f0-488a0eb56c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8d469c-4a3a-4cda-86aa-a86ccd89d66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72d131a-10b8-44fe-968e-efb60b8e146c}" ma:internalName="TaxCatchAll" ma:showField="CatchAllData" ma:web="5b8d469c-4a3a-4cda-86aa-a86ccd89d6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642047-fb70-4277-87f0-488a0eb56c29">
      <Terms xmlns="http://schemas.microsoft.com/office/infopath/2007/PartnerControls"/>
    </lcf76f155ced4ddcb4097134ff3c332f>
    <TaxCatchAll xmlns="5b8d469c-4a3a-4cda-86aa-a86ccd89d66f" xsi:nil="true"/>
  </documentManagement>
</p:properties>
</file>

<file path=customXml/itemProps1.xml><?xml version="1.0" encoding="utf-8"?>
<ds:datastoreItem xmlns:ds="http://schemas.openxmlformats.org/officeDocument/2006/customXml" ds:itemID="{796923E1-A0D6-4D7F-B971-E9CB96C78E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80C423-9585-4D56-98A3-83BE05F2DB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42047-fb70-4277-87f0-488a0eb56c29"/>
    <ds:schemaRef ds:uri="5b8d469c-4a3a-4cda-86aa-a86ccd89d6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43D67F-B24E-445E-A202-6F30A29196BA}">
  <ds:schemaRefs>
    <ds:schemaRef ds:uri="http://schemas.microsoft.com/office/2006/metadata/properties"/>
    <ds:schemaRef ds:uri="http://schemas.microsoft.com/office/infopath/2007/PartnerControls"/>
    <ds:schemaRef ds:uri="ec642047-fb70-4277-87f0-488a0eb56c29"/>
    <ds:schemaRef ds:uri="5b8d469c-4a3a-4cda-86aa-a86ccd89d6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Doporučené žádosti</vt:lpstr>
    </vt:vector>
  </TitlesOfParts>
  <Company>Gordic spol. s 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Odstrčilíková Ivana</dc:creator>
  <cp:lastModifiedBy>Odstrčilíková Ivana</cp:lastModifiedBy>
  <cp:lastPrinted>2023-11-09T06:43:46Z</cp:lastPrinted>
  <dcterms:created xsi:type="dcterms:W3CDTF">2006-03-26T18:14:00Z</dcterms:created>
  <dcterms:modified xsi:type="dcterms:W3CDTF">2023-11-13T06:44:59Z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2022-02-08T12:19:27Z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eb9d36be-8045-4f12-b8f3-bba119c5f14f</vt:lpwstr>
  </property>
  <property fmtid="{D5CDD505-2E9C-101B-9397-08002B2CF9AE}" pid="8" name="MSIP_Label_63ff9749-f68b-40ec-aa05-229831920469_ContentBits">
    <vt:lpwstr>2</vt:lpwstr>
  </property>
  <property fmtid="{D5CDD505-2E9C-101B-9397-08002B2CF9AE}" pid="9" name="ContentTypeId">
    <vt:lpwstr>0x0101004B5164289173EF4BA467EB3AE686BF26</vt:lpwstr>
  </property>
  <property fmtid="{D5CDD505-2E9C-101B-9397-08002B2CF9AE}" pid="10" name="MediaServiceImageTags">
    <vt:lpwstr/>
  </property>
</Properties>
</file>