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25" documentId="8_{7FA979F0-F8B7-42EE-910D-F985F600934B}" xr6:coauthVersionLast="47" xr6:coauthVersionMax="47" xr10:uidLastSave="{A14D0C59-2DF9-4E7C-96E0-379CE6CE5945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</calcChain>
</file>

<file path=xl/sharedStrings.xml><?xml version="1.0" encoding="utf-8"?>
<sst xmlns="http://schemas.openxmlformats.org/spreadsheetml/2006/main" count="135" uniqueCount="99">
  <si>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</si>
  <si>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</si>
  <si>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</si>
  <si>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</si>
  <si>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</si>
  <si>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</si>
  <si>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</si>
  <si>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</si>
  <si>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</si>
  <si>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</si>
  <si>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</si>
  <si>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Celkové uznatelné náklady v Kč</t>
  </si>
  <si>
    <t>společnost s ručením omezeným</t>
  </si>
  <si>
    <t>Restaurace Western s.r.o.</t>
  </si>
  <si>
    <t>05425492</t>
  </si>
  <si>
    <t>Fyzická osoba podnikající dle živnostenského zákona</t>
  </si>
  <si>
    <t>Zemědělský podnikatel - fyzická osoba</t>
  </si>
  <si>
    <t>Příroda kolem nás, o. p. s.</t>
  </si>
  <si>
    <t>01869159</t>
  </si>
  <si>
    <t>Studénka</t>
  </si>
  <si>
    <t>obecně prospěšná společnost</t>
  </si>
  <si>
    <t>MINI WESTERN MĚSTEČKO - doplnění vybavení</t>
  </si>
  <si>
    <t>Marián Kaleta</t>
  </si>
  <si>
    <t>73364410</t>
  </si>
  <si>
    <t>Třinec</t>
  </si>
  <si>
    <t>Jízdárna pro koně a poníky</t>
  </si>
  <si>
    <t>21086028</t>
  </si>
  <si>
    <t>Velké Heraltice</t>
  </si>
  <si>
    <t>Ing. Martin Kapuš</t>
  </si>
  <si>
    <t>Úvaz pro koně s odpočinkovou zónou</t>
  </si>
  <si>
    <t>1.1.2024-31.10.2024</t>
  </si>
  <si>
    <t>Stáj Láryšov - spolek</t>
  </si>
  <si>
    <t>22716866</t>
  </si>
  <si>
    <t>Býkov - Láryšov</t>
  </si>
  <si>
    <t>spolek</t>
  </si>
  <si>
    <t>Vybavení pro rekreaci a zážitky s koníky</t>
  </si>
  <si>
    <t>1.1.2024-30.9.2024</t>
  </si>
  <si>
    <t>Helena Hradilová</t>
  </si>
  <si>
    <t>02959194</t>
  </si>
  <si>
    <t>Karlovice</t>
  </si>
  <si>
    <t>Vybudování přístřešku se stáním pro koně</t>
  </si>
  <si>
    <t>Ing. Petr Staňo</t>
  </si>
  <si>
    <t>88849651</t>
  </si>
  <si>
    <t>Hrčava</t>
  </si>
  <si>
    <t>Rozvoj agroturistiky na Gruntu na Trojmezí - rodina Staňova: pořízení vybavení jízdárny</t>
  </si>
  <si>
    <t>Jezdecký klub Farma Blahutovice, z.s.</t>
  </si>
  <si>
    <t>22609172</t>
  </si>
  <si>
    <t>Investice do jízdárny</t>
  </si>
  <si>
    <t>Blahutovice</t>
  </si>
  <si>
    <t>TJ Slovan Frenštát p.R., z.s.</t>
  </si>
  <si>
    <t>14614651</t>
  </si>
  <si>
    <t>Tichá</t>
  </si>
  <si>
    <t>Rekonstrukce sociálního zařízení v jezdeckém areálu</t>
  </si>
  <si>
    <t>1.1.2024-30.10.2024</t>
  </si>
  <si>
    <t>CARPENTALIS MORAVIAN RANCH s.r.o.</t>
  </si>
  <si>
    <t>28640136</t>
  </si>
  <si>
    <t>Rozvoj agroturistiky na farmě Carpentalis Moravian Ranch v Karpentné: rekonstrukce
zázemí jízdárny</t>
  </si>
  <si>
    <t>Tereza Křižánková</t>
  </si>
  <si>
    <t>73364240</t>
  </si>
  <si>
    <t>Rozvoj agroturistiky – Farma Karpentná: pořízení vybavení pro jezdecké aktivity</t>
  </si>
  <si>
    <t>Natalia Lachová</t>
  </si>
  <si>
    <t>Podpora rozvoje agroturistiky – vybudování zpevněných ploch v rámci jízdárny v Bocanovicích</t>
  </si>
  <si>
    <t>02878500</t>
  </si>
  <si>
    <t>Bocanovice</t>
  </si>
  <si>
    <t>Křižánek Petr</t>
  </si>
  <si>
    <t>73364215</t>
  </si>
  <si>
    <t>Rozvoj agroturistiky na farmě Křižánkových: pořízení elektrokol včetně zázemí</t>
  </si>
  <si>
    <t>Martin Carbol</t>
  </si>
  <si>
    <t>73367290</t>
  </si>
  <si>
    <t>Baška</t>
  </si>
  <si>
    <t>Vybudování naučné stezky „Ovčáci v Beskydech - tradiční pastevectví" v obci Baška</t>
  </si>
  <si>
    <t>Mlýn vodníka Slámy s.r.o.</t>
  </si>
  <si>
    <t>25908154</t>
  </si>
  <si>
    <t>Háj ve Slezsku</t>
  </si>
  <si>
    <t>Dobudování přístřešku včetně úvaziště pro Mini pony s přístupem pro osoby se zdravotním
postižením</t>
  </si>
  <si>
    <t>1.1.2024-30.6.2024</t>
  </si>
  <si>
    <t>Agroturistika 2024</t>
  </si>
  <si>
    <t>73227099</t>
  </si>
  <si>
    <t>Ostrava</t>
  </si>
  <si>
    <t>Markéta Hovjacká</t>
  </si>
  <si>
    <t>Vybudování poznávací a zážitkové stezky "Po stopách koní"</t>
  </si>
  <si>
    <t>NESTÁDO TEAM s.r.o.</t>
  </si>
  <si>
    <t>13987976</t>
  </si>
  <si>
    <t>NESTÁDO - ZÁŽITKY S KOŇMI A PONÍKY, z. s.</t>
  </si>
  <si>
    <t>08762457</t>
  </si>
  <si>
    <t>Rekonstrukce povrchu jízdárny a přepravník na zvířata</t>
  </si>
  <si>
    <t>Trailový zážitek s vlastním koněm s možností přespání v teepee</t>
  </si>
  <si>
    <t>Sportovní klub Mušketýr Ostrava z.s.</t>
  </si>
  <si>
    <t>49593579</t>
  </si>
  <si>
    <t>Multifunkční plocha – modernizace 2024</t>
  </si>
  <si>
    <t>Vysoká - Bartultovice</t>
  </si>
  <si>
    <t>1.12024-31.10.2024</t>
  </si>
  <si>
    <t>Příloha č. 2</t>
  </si>
  <si>
    <t>Seznam náhradních projektů k poskytnutí dotace v rámci dotačního programu "Podpora infrastruktury a propagace cestovního ruchu v Moravskoslezském kraji 2024" – dotační titul č. 1 Podpora agroturistiky</t>
  </si>
  <si>
    <r>
      <t xml:space="preserve">Období realizace projektu </t>
    </r>
    <r>
      <rPr>
        <sz val="9"/>
        <color theme="1"/>
        <rFont val="Tahoma"/>
        <family val="2"/>
        <charset val="238"/>
      </rPr>
      <t>(náklady lez hradit do data předložení závěrečného vyúčtování projektu)</t>
    </r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</si>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</sst>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Normal="100" workbookViewId="0">
      <selection activeCell="S9" sqref="S9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2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7.28515625" customWidth="1"/>
  </cols>
  <sheetData>
    <row r="1" spans="1:15" x14ac:dyDescent="0.25">
      <c r="A1" t="s">
        <v>92</v>
      </c>
    </row>
    <row r="2" spans="1:15" x14ac:dyDescent="0.25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11</v>
      </c>
      <c r="I4" s="2" t="s">
        <v>7</v>
      </c>
      <c r="J4" s="2" t="s">
        <v>95</v>
      </c>
      <c r="K4" s="2" t="s">
        <v>96</v>
      </c>
      <c r="L4" s="2" t="s">
        <v>97</v>
      </c>
      <c r="M4" s="2" t="s">
        <v>98</v>
      </c>
      <c r="N4" s="2" t="s">
        <v>8</v>
      </c>
      <c r="O4" s="2" t="s">
        <v>94</v>
      </c>
    </row>
    <row r="5" spans="1:15" ht="45" x14ac:dyDescent="0.25">
      <c r="A5" s="5">
        <v>1</v>
      </c>
      <c r="B5" s="5">
        <v>1</v>
      </c>
      <c r="C5" s="6" t="s">
        <v>71</v>
      </c>
      <c r="D5" s="7" t="s">
        <v>72</v>
      </c>
      <c r="E5" s="6" t="s">
        <v>73</v>
      </c>
      <c r="F5" s="6" t="s">
        <v>12</v>
      </c>
      <c r="G5" s="6" t="s">
        <v>74</v>
      </c>
      <c r="H5" s="8">
        <v>284877</v>
      </c>
      <c r="I5" s="8">
        <v>199400</v>
      </c>
      <c r="J5" s="9">
        <v>199400</v>
      </c>
      <c r="K5" s="9">
        <v>199400</v>
      </c>
      <c r="L5" s="10">
        <v>0</v>
      </c>
      <c r="M5" s="11">
        <v>70</v>
      </c>
      <c r="N5" s="12">
        <v>33</v>
      </c>
      <c r="O5" s="12" t="s">
        <v>75</v>
      </c>
    </row>
    <row r="6" spans="1:15" ht="22.5" x14ac:dyDescent="0.25">
      <c r="A6" s="5">
        <v>2</v>
      </c>
      <c r="B6" s="5">
        <v>1</v>
      </c>
      <c r="C6" s="6" t="s">
        <v>17</v>
      </c>
      <c r="D6" s="7" t="s">
        <v>18</v>
      </c>
      <c r="E6" s="6" t="s">
        <v>19</v>
      </c>
      <c r="F6" s="6" t="s">
        <v>20</v>
      </c>
      <c r="G6" s="6" t="s">
        <v>86</v>
      </c>
      <c r="H6" s="8">
        <v>295000</v>
      </c>
      <c r="I6" s="8">
        <v>200000</v>
      </c>
      <c r="J6" s="9">
        <v>200000</v>
      </c>
      <c r="K6" s="9">
        <v>135600</v>
      </c>
      <c r="L6" s="10">
        <v>64400</v>
      </c>
      <c r="M6" s="11">
        <v>67.8</v>
      </c>
      <c r="N6" s="12">
        <v>30</v>
      </c>
      <c r="O6" s="12" t="s">
        <v>30</v>
      </c>
    </row>
    <row r="7" spans="1:15" ht="22.5" x14ac:dyDescent="0.25">
      <c r="A7" s="5">
        <v>3</v>
      </c>
      <c r="B7" s="5">
        <v>1</v>
      </c>
      <c r="C7" s="6" t="s">
        <v>13</v>
      </c>
      <c r="D7" s="7" t="s">
        <v>14</v>
      </c>
      <c r="E7" s="6" t="s">
        <v>90</v>
      </c>
      <c r="F7" s="6" t="s">
        <v>12</v>
      </c>
      <c r="G7" s="6" t="s">
        <v>21</v>
      </c>
      <c r="H7" s="8">
        <v>270000</v>
      </c>
      <c r="I7" s="8">
        <v>189000</v>
      </c>
      <c r="J7" s="9">
        <v>189000</v>
      </c>
      <c r="K7" s="9">
        <v>189000</v>
      </c>
      <c r="L7" s="10">
        <v>0</v>
      </c>
      <c r="M7" s="11">
        <v>70</v>
      </c>
      <c r="N7" s="12">
        <v>27</v>
      </c>
      <c r="O7" s="12" t="s">
        <v>91</v>
      </c>
    </row>
    <row r="8" spans="1:15" ht="22.5" x14ac:dyDescent="0.25">
      <c r="A8" s="5">
        <v>4</v>
      </c>
      <c r="B8" s="5">
        <v>1</v>
      </c>
      <c r="C8" s="6" t="s">
        <v>79</v>
      </c>
      <c r="D8" s="7" t="s">
        <v>77</v>
      </c>
      <c r="E8" s="6" t="s">
        <v>78</v>
      </c>
      <c r="F8" s="6" t="s">
        <v>16</v>
      </c>
      <c r="G8" s="6" t="s">
        <v>76</v>
      </c>
      <c r="H8" s="8">
        <v>375000</v>
      </c>
      <c r="I8" s="8">
        <v>200000</v>
      </c>
      <c r="J8" s="9">
        <v>200000</v>
      </c>
      <c r="K8" s="9">
        <v>125000</v>
      </c>
      <c r="L8" s="10">
        <v>75000</v>
      </c>
      <c r="M8" s="11">
        <v>53.33</v>
      </c>
      <c r="N8" s="12">
        <v>25</v>
      </c>
      <c r="O8" s="12" t="s">
        <v>30</v>
      </c>
    </row>
    <row r="9" spans="1:15" ht="33.75" x14ac:dyDescent="0.25">
      <c r="A9" s="5">
        <v>5</v>
      </c>
      <c r="B9" s="5">
        <v>1</v>
      </c>
      <c r="C9" s="6" t="s">
        <v>87</v>
      </c>
      <c r="D9" s="7" t="s">
        <v>88</v>
      </c>
      <c r="E9" s="6" t="s">
        <v>78</v>
      </c>
      <c r="F9" s="6" t="s">
        <v>34</v>
      </c>
      <c r="G9" s="6" t="s">
        <v>89</v>
      </c>
      <c r="H9" s="8">
        <v>470000</v>
      </c>
      <c r="I9" s="8">
        <v>200000</v>
      </c>
      <c r="J9" s="9">
        <v>200000</v>
      </c>
      <c r="K9" s="9">
        <v>200000</v>
      </c>
      <c r="L9" s="10">
        <v>0</v>
      </c>
      <c r="M9" s="11">
        <v>42.55</v>
      </c>
      <c r="N9" s="12">
        <v>24</v>
      </c>
      <c r="O9" s="12" t="s">
        <v>30</v>
      </c>
    </row>
    <row r="10" spans="1:15" ht="33.75" x14ac:dyDescent="0.25">
      <c r="A10" s="5">
        <v>6</v>
      </c>
      <c r="B10" s="5">
        <v>1</v>
      </c>
      <c r="C10" s="6" t="s">
        <v>37</v>
      </c>
      <c r="D10" s="7" t="s">
        <v>38</v>
      </c>
      <c r="E10" s="6" t="s">
        <v>39</v>
      </c>
      <c r="F10" s="6" t="s">
        <v>15</v>
      </c>
      <c r="G10" s="6" t="s">
        <v>40</v>
      </c>
      <c r="H10" s="8">
        <v>286000</v>
      </c>
      <c r="I10" s="8">
        <v>200000</v>
      </c>
      <c r="J10" s="9">
        <v>200000</v>
      </c>
      <c r="K10" s="9">
        <v>200000</v>
      </c>
      <c r="L10" s="10">
        <v>0</v>
      </c>
      <c r="M10" s="11">
        <v>69.930000000000007</v>
      </c>
      <c r="N10" s="12">
        <v>21</v>
      </c>
      <c r="O10" s="12" t="s">
        <v>30</v>
      </c>
    </row>
    <row r="11" spans="1:15" ht="33.75" x14ac:dyDescent="0.25">
      <c r="A11" s="5">
        <v>7</v>
      </c>
      <c r="B11" s="5">
        <v>1</v>
      </c>
      <c r="C11" s="6" t="s">
        <v>41</v>
      </c>
      <c r="D11" s="7" t="s">
        <v>42</v>
      </c>
      <c r="E11" s="6" t="s">
        <v>43</v>
      </c>
      <c r="F11" s="6" t="s">
        <v>16</v>
      </c>
      <c r="G11" s="6" t="s">
        <v>44</v>
      </c>
      <c r="H11" s="8">
        <v>284500</v>
      </c>
      <c r="I11" s="8">
        <v>199100</v>
      </c>
      <c r="J11" s="9">
        <v>199100</v>
      </c>
      <c r="K11" s="9">
        <v>0</v>
      </c>
      <c r="L11" s="10">
        <v>199100</v>
      </c>
      <c r="M11" s="11">
        <v>69.98</v>
      </c>
      <c r="N11" s="12">
        <v>19</v>
      </c>
      <c r="O11" s="12" t="s">
        <v>30</v>
      </c>
    </row>
    <row r="12" spans="1:15" ht="22.5" x14ac:dyDescent="0.25">
      <c r="A12" s="5">
        <v>8</v>
      </c>
      <c r="B12" s="5">
        <v>1</v>
      </c>
      <c r="C12" s="6" t="s">
        <v>22</v>
      </c>
      <c r="D12" s="7" t="s">
        <v>23</v>
      </c>
      <c r="E12" s="6" t="s">
        <v>24</v>
      </c>
      <c r="F12" s="6" t="s">
        <v>16</v>
      </c>
      <c r="G12" s="6" t="s">
        <v>25</v>
      </c>
      <c r="H12" s="8">
        <v>275000</v>
      </c>
      <c r="I12" s="8">
        <v>192500</v>
      </c>
      <c r="J12" s="9">
        <v>192500</v>
      </c>
      <c r="K12" s="9">
        <v>0</v>
      </c>
      <c r="L12" s="10">
        <v>192500</v>
      </c>
      <c r="M12" s="11">
        <v>70</v>
      </c>
      <c r="N12" s="12">
        <v>18</v>
      </c>
      <c r="O12" s="12" t="s">
        <v>30</v>
      </c>
    </row>
    <row r="13" spans="1:15" ht="33.75" x14ac:dyDescent="0.25">
      <c r="A13" s="5">
        <v>9</v>
      </c>
      <c r="B13" s="5">
        <v>1</v>
      </c>
      <c r="C13" s="6" t="s">
        <v>28</v>
      </c>
      <c r="D13" s="7" t="s">
        <v>26</v>
      </c>
      <c r="E13" s="6" t="s">
        <v>27</v>
      </c>
      <c r="F13" s="6" t="s">
        <v>15</v>
      </c>
      <c r="G13" s="6" t="s">
        <v>29</v>
      </c>
      <c r="H13" s="8">
        <v>335000</v>
      </c>
      <c r="I13" s="8">
        <v>200000</v>
      </c>
      <c r="J13" s="9">
        <v>200000</v>
      </c>
      <c r="K13" s="9">
        <v>159200</v>
      </c>
      <c r="L13" s="10">
        <v>40800</v>
      </c>
      <c r="M13" s="11">
        <v>59.7</v>
      </c>
      <c r="N13" s="12">
        <v>17</v>
      </c>
      <c r="O13" s="12" t="s">
        <v>53</v>
      </c>
    </row>
    <row r="14" spans="1:15" ht="22.5" x14ac:dyDescent="0.25">
      <c r="A14" s="5">
        <v>10</v>
      </c>
      <c r="B14" s="5">
        <v>1</v>
      </c>
      <c r="C14" s="6" t="s">
        <v>31</v>
      </c>
      <c r="D14" s="7" t="s">
        <v>32</v>
      </c>
      <c r="E14" s="6" t="s">
        <v>33</v>
      </c>
      <c r="F14" s="6" t="s">
        <v>34</v>
      </c>
      <c r="G14" s="6" t="s">
        <v>35</v>
      </c>
      <c r="H14" s="8">
        <v>326500</v>
      </c>
      <c r="I14" s="8">
        <v>200000</v>
      </c>
      <c r="J14" s="9">
        <v>200000</v>
      </c>
      <c r="K14" s="9">
        <v>0</v>
      </c>
      <c r="L14" s="10">
        <v>200000</v>
      </c>
      <c r="M14" s="11">
        <v>61.26</v>
      </c>
      <c r="N14" s="12">
        <v>17</v>
      </c>
      <c r="O14" s="12" t="s">
        <v>36</v>
      </c>
    </row>
    <row r="15" spans="1:15" ht="22.5" x14ac:dyDescent="0.25">
      <c r="A15" s="5">
        <v>11</v>
      </c>
      <c r="B15" s="5">
        <v>1</v>
      </c>
      <c r="C15" s="6" t="s">
        <v>81</v>
      </c>
      <c r="D15" s="7" t="s">
        <v>82</v>
      </c>
      <c r="E15" s="6" t="s">
        <v>73</v>
      </c>
      <c r="F15" s="6" t="s">
        <v>12</v>
      </c>
      <c r="G15" s="6" t="s">
        <v>80</v>
      </c>
      <c r="H15" s="8">
        <v>290000</v>
      </c>
      <c r="I15" s="8">
        <v>200000</v>
      </c>
      <c r="J15" s="9">
        <v>200000</v>
      </c>
      <c r="K15" s="9">
        <v>0</v>
      </c>
      <c r="L15" s="10">
        <v>200000</v>
      </c>
      <c r="M15" s="11">
        <v>68.97</v>
      </c>
      <c r="N15" s="12">
        <v>17</v>
      </c>
      <c r="O15" s="12" t="s">
        <v>75</v>
      </c>
    </row>
    <row r="16" spans="1:15" ht="45" x14ac:dyDescent="0.25">
      <c r="A16" s="5">
        <v>12</v>
      </c>
      <c r="B16" s="5">
        <v>1</v>
      </c>
      <c r="C16" s="6" t="s">
        <v>83</v>
      </c>
      <c r="D16" s="7" t="s">
        <v>84</v>
      </c>
      <c r="E16" s="6" t="s">
        <v>73</v>
      </c>
      <c r="F16" s="6" t="s">
        <v>34</v>
      </c>
      <c r="G16" s="6" t="s">
        <v>85</v>
      </c>
      <c r="H16" s="8">
        <v>285000</v>
      </c>
      <c r="I16" s="8">
        <v>199500</v>
      </c>
      <c r="J16" s="9">
        <v>199500</v>
      </c>
      <c r="K16" s="9">
        <v>199500</v>
      </c>
      <c r="L16" s="10">
        <v>0</v>
      </c>
      <c r="M16" s="11">
        <v>70</v>
      </c>
      <c r="N16" s="12">
        <v>16</v>
      </c>
      <c r="O16" s="12" t="s">
        <v>75</v>
      </c>
    </row>
    <row r="17" spans="1:15" ht="45" x14ac:dyDescent="0.25">
      <c r="A17" s="5">
        <v>13</v>
      </c>
      <c r="B17" s="5">
        <v>1</v>
      </c>
      <c r="C17" s="6" t="s">
        <v>45</v>
      </c>
      <c r="D17" s="7" t="s">
        <v>46</v>
      </c>
      <c r="E17" s="6" t="s">
        <v>48</v>
      </c>
      <c r="F17" s="6" t="s">
        <v>34</v>
      </c>
      <c r="G17" s="6" t="s">
        <v>47</v>
      </c>
      <c r="H17" s="8">
        <v>286000</v>
      </c>
      <c r="I17" s="8">
        <v>200000</v>
      </c>
      <c r="J17" s="9">
        <v>200000</v>
      </c>
      <c r="K17" s="9">
        <v>200000</v>
      </c>
      <c r="L17" s="10">
        <v>0</v>
      </c>
      <c r="M17" s="11">
        <v>69.930000000000007</v>
      </c>
      <c r="N17" s="12">
        <v>15</v>
      </c>
      <c r="O17" s="12" t="s">
        <v>30</v>
      </c>
    </row>
    <row r="18" spans="1:15" ht="33.75" x14ac:dyDescent="0.25">
      <c r="A18" s="5">
        <v>14</v>
      </c>
      <c r="B18" s="5">
        <v>1</v>
      </c>
      <c r="C18" s="6" t="s">
        <v>67</v>
      </c>
      <c r="D18" s="7" t="s">
        <v>68</v>
      </c>
      <c r="E18" s="6" t="s">
        <v>69</v>
      </c>
      <c r="F18" s="6" t="s">
        <v>16</v>
      </c>
      <c r="G18" s="6" t="s">
        <v>70</v>
      </c>
      <c r="H18" s="8">
        <v>285000</v>
      </c>
      <c r="I18" s="8">
        <v>199500</v>
      </c>
      <c r="J18" s="9">
        <v>199500</v>
      </c>
      <c r="K18" s="9">
        <v>0</v>
      </c>
      <c r="L18" s="10">
        <v>199500</v>
      </c>
      <c r="M18" s="11">
        <v>70</v>
      </c>
      <c r="N18" s="12">
        <v>15</v>
      </c>
      <c r="O18" s="12" t="s">
        <v>30</v>
      </c>
    </row>
    <row r="19" spans="1:15" ht="33.75" x14ac:dyDescent="0.25">
      <c r="A19" s="5">
        <v>15</v>
      </c>
      <c r="B19" s="5">
        <v>1</v>
      </c>
      <c r="C19" s="6" t="s">
        <v>49</v>
      </c>
      <c r="D19" s="7" t="s">
        <v>50</v>
      </c>
      <c r="E19" s="6" t="s">
        <v>51</v>
      </c>
      <c r="F19" s="6" t="s">
        <v>34</v>
      </c>
      <c r="G19" s="6" t="s">
        <v>52</v>
      </c>
      <c r="H19" s="8">
        <v>463100</v>
      </c>
      <c r="I19" s="8">
        <v>200000</v>
      </c>
      <c r="J19" s="9">
        <v>200000</v>
      </c>
      <c r="K19" s="9">
        <v>0</v>
      </c>
      <c r="L19" s="10">
        <v>200000</v>
      </c>
      <c r="M19" s="11">
        <v>43.19</v>
      </c>
      <c r="N19" s="12">
        <v>14</v>
      </c>
      <c r="O19" s="12" t="s">
        <v>30</v>
      </c>
    </row>
    <row r="20" spans="1:15" ht="45" x14ac:dyDescent="0.25">
      <c r="A20" s="5">
        <v>16</v>
      </c>
      <c r="B20" s="5">
        <v>1</v>
      </c>
      <c r="C20" s="6" t="s">
        <v>54</v>
      </c>
      <c r="D20" s="7" t="s">
        <v>55</v>
      </c>
      <c r="E20" s="6" t="s">
        <v>24</v>
      </c>
      <c r="F20" s="6" t="s">
        <v>12</v>
      </c>
      <c r="G20" s="6" t="s">
        <v>56</v>
      </c>
      <c r="H20" s="8">
        <v>295000</v>
      </c>
      <c r="I20" s="8">
        <v>200000</v>
      </c>
      <c r="J20" s="9">
        <v>200000</v>
      </c>
      <c r="K20" s="9">
        <v>0</v>
      </c>
      <c r="L20" s="10">
        <v>200000</v>
      </c>
      <c r="M20" s="11">
        <v>67.8</v>
      </c>
      <c r="N20" s="12">
        <v>9</v>
      </c>
      <c r="O20" s="12" t="s">
        <v>30</v>
      </c>
    </row>
    <row r="21" spans="1:15" ht="33.75" x14ac:dyDescent="0.25">
      <c r="A21" s="5">
        <v>17</v>
      </c>
      <c r="B21" s="5">
        <v>1</v>
      </c>
      <c r="C21" s="6" t="s">
        <v>64</v>
      </c>
      <c r="D21" s="7" t="s">
        <v>65</v>
      </c>
      <c r="E21" s="6" t="s">
        <v>24</v>
      </c>
      <c r="F21" s="6" t="s">
        <v>16</v>
      </c>
      <c r="G21" s="6" t="s">
        <v>66</v>
      </c>
      <c r="H21" s="8">
        <v>285000</v>
      </c>
      <c r="I21" s="8">
        <v>199500</v>
      </c>
      <c r="J21" s="9">
        <v>199500</v>
      </c>
      <c r="K21" s="9">
        <v>0</v>
      </c>
      <c r="L21" s="10">
        <v>199500</v>
      </c>
      <c r="M21" s="11">
        <v>70</v>
      </c>
      <c r="N21" s="12">
        <v>9</v>
      </c>
      <c r="O21" s="12" t="s">
        <v>30</v>
      </c>
    </row>
    <row r="22" spans="1:15" ht="33.75" x14ac:dyDescent="0.25">
      <c r="A22" s="5">
        <v>18</v>
      </c>
      <c r="B22" s="5">
        <v>1</v>
      </c>
      <c r="C22" s="6" t="s">
        <v>60</v>
      </c>
      <c r="D22" s="7" t="s">
        <v>62</v>
      </c>
      <c r="E22" s="6" t="s">
        <v>63</v>
      </c>
      <c r="F22" s="6" t="s">
        <v>16</v>
      </c>
      <c r="G22" s="6" t="s">
        <v>61</v>
      </c>
      <c r="H22" s="8">
        <v>290000</v>
      </c>
      <c r="I22" s="8">
        <v>200000</v>
      </c>
      <c r="J22" s="9">
        <v>200000</v>
      </c>
      <c r="K22" s="9">
        <v>200000</v>
      </c>
      <c r="L22" s="10">
        <v>0</v>
      </c>
      <c r="M22" s="11">
        <v>68.97</v>
      </c>
      <c r="N22" s="12">
        <v>8</v>
      </c>
      <c r="O22" s="12" t="s">
        <v>30</v>
      </c>
    </row>
    <row r="23" spans="1:15" ht="22.5" x14ac:dyDescent="0.25">
      <c r="A23" s="5">
        <v>19</v>
      </c>
      <c r="B23" s="5">
        <v>1</v>
      </c>
      <c r="C23" s="6" t="s">
        <v>57</v>
      </c>
      <c r="D23" s="7" t="s">
        <v>58</v>
      </c>
      <c r="E23" s="6" t="s">
        <v>24</v>
      </c>
      <c r="F23" s="6" t="s">
        <v>16</v>
      </c>
      <c r="G23" s="6" t="s">
        <v>59</v>
      </c>
      <c r="H23" s="8">
        <v>285000</v>
      </c>
      <c r="I23" s="8">
        <v>199500</v>
      </c>
      <c r="J23" s="9">
        <v>199500</v>
      </c>
      <c r="K23" s="9">
        <v>0</v>
      </c>
      <c r="L23" s="10">
        <v>199500</v>
      </c>
      <c r="M23" s="11">
        <v>70</v>
      </c>
      <c r="N23" s="12">
        <v>8</v>
      </c>
      <c r="O23" s="12" t="s">
        <v>30</v>
      </c>
    </row>
    <row r="24" spans="1:15" x14ac:dyDescent="0.25">
      <c r="A24" s="13" t="s">
        <v>9</v>
      </c>
      <c r="B24" s="13"/>
      <c r="C24" s="13"/>
      <c r="D24" s="13"/>
      <c r="E24" s="13"/>
      <c r="F24" s="13"/>
      <c r="G24" s="13"/>
      <c r="H24" s="3">
        <f>SUM(H5:H23)</f>
        <v>5965977</v>
      </c>
      <c r="I24" s="3">
        <f>SUM(I5:I23)</f>
        <v>3778000</v>
      </c>
      <c r="J24" s="3">
        <f>SUM(J5:J23)</f>
        <v>3778000</v>
      </c>
      <c r="K24" s="3">
        <f>SUM(K5:K23)</f>
        <v>1807700</v>
      </c>
      <c r="L24" s="3">
        <f>SUM(L5:L23)</f>
        <v>1970300</v>
      </c>
      <c r="M24" s="4" t="s">
        <v>10</v>
      </c>
      <c r="N24" s="4" t="s">
        <v>10</v>
      </c>
      <c r="O24" s="4" t="s">
        <v>10</v>
      </c>
    </row>
  </sheetData>
  <sortState xmlns:xlrd2="http://schemas.microsoft.com/office/spreadsheetml/2017/richdata2" ref="A5:O23">
    <sortCondition descending="1" ref="N5:N23"/>
    <sortCondition ref="M5:M23"/>
  </sortState>
  <mergeCells count="2">
    <mergeCell ref="A24:G24"/>
    <mergeCell ref="A2:O2"/>
  </mergeCells>
  <phoneticPr fontId="5" type="noConversion"/>
  <pageMargins left="0.7" right="0.7" top="0.78740157499999996" bottom="0.78740157499999996" header="0.3" footer="0.3"/>
  <pageSetup paperSize="9" scale="6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2024-02-26T06:49:29Z</cp:lastPrinted>
  <dcterms:created xsi:type="dcterms:W3CDTF">2021-01-21T09:15:41Z</dcterms:created>
  <dcterms:modified xsi:type="dcterms:W3CDTF">2024-02-26T06:49:34Z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