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OMaS/Shared Documents/General/01_DOTACE/Dotace 2024/Volný čas 2024/dotační program/RK a ZK/Výsledky/"/>
    </mc:Choice>
  </mc:AlternateContent>
  <xr:revisionPtr revIDLastSave="157" documentId="13_ncr:1_{7554FC7F-EE7B-4748-94B1-3A382858C8A0}" xr6:coauthVersionLast="47" xr6:coauthVersionMax="47" xr10:uidLastSave="{DF120D04-F49A-4E0F-9C3A-80B4A1AE09EE}"/>
  <bookViews>
    <workbookView xWindow="-28920" yWindow="-120" windowWidth="29040" windowHeight="15720" xr2:uid="{00000000-000D-0000-FFFF-FFFF00000000}"/>
  </bookViews>
  <sheets>
    <sheet name="k podpoř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H77" i="2"/>
  <c r="H48" i="2"/>
</calcChain>
</file>

<file path=xl/sharedStrings.xml><?xml version="1.0" encoding="utf-8"?>
<sst xmlns="http://schemas.openxmlformats.org/spreadsheetml/2006/main" count="375" uniqueCount="226">
  <si>
    <t>Přehled podpořených žádostí</t>
  </si>
  <si>
    <t>Dotační titul 1 - Podpora pravidelné celoroční činnosti s dětmi a mládeží ve volném čase</t>
  </si>
  <si>
    <t>Pořadové č.</t>
  </si>
  <si>
    <t>Evidenční č.</t>
  </si>
  <si>
    <t>Název žadatele / příjemce</t>
  </si>
  <si>
    <t>IČO</t>
  </si>
  <si>
    <t>Název projektu</t>
  </si>
  <si>
    <t>Požadovaná výše dotace</t>
  </si>
  <si>
    <t>Schválená výše dotace</t>
  </si>
  <si>
    <t>Počet bodů</t>
  </si>
  <si>
    <t>Royal Rangers v ČR 36. Přední hlídka v Opavě</t>
  </si>
  <si>
    <t>Asociace TOM ČR, TOM 4312 Třicítka a Dvojka</t>
  </si>
  <si>
    <t>Junák - český skaut, středisko Doberčata Dobrá, z. s.</t>
  </si>
  <si>
    <t>Junák - český skaut, středisko Pagoda Nový Jičín, z. s.</t>
  </si>
  <si>
    <t>Junák - český skaut, středisko Mariánské Ostrava, z. s.</t>
  </si>
  <si>
    <t>Dotační titul 2 - Prázdninová činnost pro děti a mládež</t>
  </si>
  <si>
    <t>Junák - český skaut, středisko Příbor, z. s.</t>
  </si>
  <si>
    <t>BVÚ-Centrum pro volný čas z.s.</t>
  </si>
  <si>
    <t>Junák - český skaut, středisko Polanka nad Odrou, z. s.</t>
  </si>
  <si>
    <t>3</t>
  </si>
  <si>
    <t>KČT, odbor Slezský Tomík</t>
  </si>
  <si>
    <t>Junák - český skaut, přístav Eskadra Ostrava, z. s.</t>
  </si>
  <si>
    <t>Junák - český skaut, středisko Ludgeřovice, z. s.</t>
  </si>
  <si>
    <t>Junák - český skaut, středisko Jih Opava, z. s.</t>
  </si>
  <si>
    <t>31</t>
  </si>
  <si>
    <t>Samostatný kmenový a klubový svaz Dakota, z.s.</t>
  </si>
  <si>
    <t>96</t>
  </si>
  <si>
    <t>Junák - český skaut, středisko Kopřivnice z.s.</t>
  </si>
  <si>
    <t>27</t>
  </si>
  <si>
    <t>Junák - český skaut, středisko Strážci Ostrava, z. s.</t>
  </si>
  <si>
    <t>7</t>
  </si>
  <si>
    <t>20</t>
  </si>
  <si>
    <t>Junák - český skaut, středisko Ostrá Hůrka Háj ve Slezsku, z. s.</t>
  </si>
  <si>
    <t>Junák - český skaut, středisko Klimkovice, z. s.</t>
  </si>
  <si>
    <t>71</t>
  </si>
  <si>
    <t>Kikstart, z.s.</t>
  </si>
  <si>
    <t>Junák - český skaut, okres Opava, z. s.</t>
  </si>
  <si>
    <t>16</t>
  </si>
  <si>
    <t>66</t>
  </si>
  <si>
    <t>Young Life Česká republika z.ú.</t>
  </si>
  <si>
    <t>Asociace TOM ČR, TOM 9901 ČMOUDÍK</t>
  </si>
  <si>
    <t>5</t>
  </si>
  <si>
    <t>Asociace TOM ČR, TOM 4334 Bludný kruh</t>
  </si>
  <si>
    <t>24</t>
  </si>
  <si>
    <t>43</t>
  </si>
  <si>
    <t>Rada dětí a mládeže Moravskoslezského kraje, z. s.</t>
  </si>
  <si>
    <t>47</t>
  </si>
  <si>
    <t>52</t>
  </si>
  <si>
    <t>Tojstoráci, z.s.</t>
  </si>
  <si>
    <t>81</t>
  </si>
  <si>
    <t>21</t>
  </si>
  <si>
    <t>82</t>
  </si>
  <si>
    <t>54</t>
  </si>
  <si>
    <t>Letní skautské tábory střediska Pagoda Nový Jičín</t>
  </si>
  <si>
    <t>11</t>
  </si>
  <si>
    <t>19</t>
  </si>
  <si>
    <t>36</t>
  </si>
  <si>
    <t>73</t>
  </si>
  <si>
    <t>Podpora táborů skautského střediska Klimkovice</t>
  </si>
  <si>
    <t>14614782</t>
  </si>
  <si>
    <t>63028972</t>
  </si>
  <si>
    <t>22757571</t>
  </si>
  <si>
    <t>48431800</t>
  </si>
  <si>
    <t>60336439</t>
  </si>
  <si>
    <t>60798076</t>
  </si>
  <si>
    <t>71187880</t>
  </si>
  <si>
    <t>69610746</t>
  </si>
  <si>
    <t>66739403</t>
  </si>
  <si>
    <t>68308868</t>
  </si>
  <si>
    <t>70313164</t>
  </si>
  <si>
    <t>22724877</t>
  </si>
  <si>
    <t>Právní forma</t>
  </si>
  <si>
    <t>42. přední hlídka Royal Rangers Ostrava</t>
  </si>
  <si>
    <t>Podpora celoroční činnosti 42. přední hlídky Royal Rangers Ostrava</t>
  </si>
  <si>
    <t>103</t>
  </si>
  <si>
    <t>99</t>
  </si>
  <si>
    <t>68</t>
  </si>
  <si>
    <t>Junák - český skaut, středisko Stará Bělá, z. s.</t>
  </si>
  <si>
    <t>Provoz Skautského domu v Opavě</t>
  </si>
  <si>
    <t>Junák - český skaut, středisko P. Bezruče Frýdek-Místek, z. s.</t>
  </si>
  <si>
    <t>Jednou skautem, navždy skautem</t>
  </si>
  <si>
    <t>14</t>
  </si>
  <si>
    <t>Asociace středoškolských klubů České republiky z.s.</t>
  </si>
  <si>
    <t>51</t>
  </si>
  <si>
    <t>Junák - český skaut, středisko 8. pěšího pluku Slezského Frýdek-Místek, z. s.</t>
  </si>
  <si>
    <t>Tygři Ostrava z. s.</t>
  </si>
  <si>
    <t>22840907</t>
  </si>
  <si>
    <t>Celoroční činnost Tygři Ostrava z.s.</t>
  </si>
  <si>
    <t>Anima Iuventutis, z. s.</t>
  </si>
  <si>
    <t>Asociace TOM ČR, TOM 4345 Paprsek</t>
  </si>
  <si>
    <t>Anima Iuventutis - prázdninová činnost</t>
  </si>
  <si>
    <t>100</t>
  </si>
  <si>
    <t>76</t>
  </si>
  <si>
    <t>111</t>
  </si>
  <si>
    <t>4</t>
  </si>
  <si>
    <t>28</t>
  </si>
  <si>
    <t>Dotační program Podpora volnočasových aktivit pro mládež v roce 2024</t>
  </si>
  <si>
    <t>117</t>
  </si>
  <si>
    <t>84</t>
  </si>
  <si>
    <t>32</t>
  </si>
  <si>
    <t>98</t>
  </si>
  <si>
    <t>105</t>
  </si>
  <si>
    <t>60</t>
  </si>
  <si>
    <t>69</t>
  </si>
  <si>
    <t>72</t>
  </si>
  <si>
    <t>93</t>
  </si>
  <si>
    <t>109</t>
  </si>
  <si>
    <t>87</t>
  </si>
  <si>
    <t>39</t>
  </si>
  <si>
    <t>80</t>
  </si>
  <si>
    <t>88</t>
  </si>
  <si>
    <t>106</t>
  </si>
  <si>
    <t>112</t>
  </si>
  <si>
    <t>83</t>
  </si>
  <si>
    <t>37</t>
  </si>
  <si>
    <t>Farní sbor Slezské církve evangelické a. v. v Oldřichovicích</t>
  </si>
  <si>
    <t>Royal Rangers Moravskoslezský kraj</t>
  </si>
  <si>
    <t>Junák - český skaut, středisko Štít Pražmo, z. s.</t>
  </si>
  <si>
    <t>9. přední hlídka Royal Rangers Třinec-Sosna</t>
  </si>
  <si>
    <t>DAKOTA, o.p.s.</t>
  </si>
  <si>
    <t>Asociace TOM ČR, TOM 4207 KADAO</t>
  </si>
  <si>
    <t>7. přední hlídka Royal Rangers Hodslavice</t>
  </si>
  <si>
    <t>Sarkander, z. s.</t>
  </si>
  <si>
    <t>Asociace TOM ČR, TOM 4332 ZÁLESÁK</t>
  </si>
  <si>
    <t>Pionýr, z. s. - Pionýrská skupina Ještěr</t>
  </si>
  <si>
    <t>Junák - český skaut, středisko Ještěr Ostrava, z. s.</t>
  </si>
  <si>
    <t>69609861</t>
  </si>
  <si>
    <t>75118696</t>
  </si>
  <si>
    <t>26828201</t>
  </si>
  <si>
    <t>68941471</t>
  </si>
  <si>
    <t>Evidované církevní právnické osoby</t>
  </si>
  <si>
    <t>Spolek</t>
  </si>
  <si>
    <t>Ústav</t>
  </si>
  <si>
    <t>Obecně prospěšná společnost</t>
  </si>
  <si>
    <t>Celoroční činnosti s dětmi a mládeží ve SCEAV Oldřichovice</t>
  </si>
  <si>
    <t>Podpora činnosti skautského střediska Příbor a nákup nového táborového vybavení</t>
  </si>
  <si>
    <t>ROYAL ŠLAPE K CÍLI</t>
  </si>
  <si>
    <t>Celoroční činnost 2024</t>
  </si>
  <si>
    <t>Podpora celoroční činnosti skautského střediska Strážci Ostrava v roce 2024</t>
  </si>
  <si>
    <t>Činnost skautského střediska Pagoda Nový Jičín v roce 2024</t>
  </si>
  <si>
    <t>Skautská činnost střediska Polanka 2024</t>
  </si>
  <si>
    <t>Rozvíjení schopností při aktivitách v přírodě 2024</t>
  </si>
  <si>
    <t>Celorok 2024</t>
  </si>
  <si>
    <t>Skaut Ludgeřovice - Podpora venkovních a vícedenních aktivit v roce 2024</t>
  </si>
  <si>
    <t>Skauting v Místku</t>
  </si>
  <si>
    <t>Pravidelná činnost středoškolských klubů ASK ČR v Moravskoslezském kraji 2024</t>
  </si>
  <si>
    <t>Podpora Doberčat 2024</t>
  </si>
  <si>
    <t>Podpora střediska Štít Pražmo</t>
  </si>
  <si>
    <t>Junák - český skaut, středisko Kopřivnice</t>
  </si>
  <si>
    <t>Činnost  BVÚ - Centra pro volný čas z.s. v roce 2024</t>
  </si>
  <si>
    <t>Podpora činnosti přístavu Eskadra Ostrava na rok 2024</t>
  </si>
  <si>
    <t>Celoroční činnost</t>
  </si>
  <si>
    <t>Celoroční činnost Young Life 2024</t>
  </si>
  <si>
    <t>Podpora celoroční činnosti na rok 2024</t>
  </si>
  <si>
    <t>Materiálně technické vybavení a podpora celoroční činnosti DAKOTA, o.p.s. v podprahových klubech a kroužcích v roce 2024</t>
  </si>
  <si>
    <t>Celoroční činnost skautského střediska Mariánského Ostrava 2024</t>
  </si>
  <si>
    <t>Podpora dvacátého oddílového roku TOM 4345 Paprsek</t>
  </si>
  <si>
    <t>Celoroční činnost RADAMOK 2024</t>
  </si>
  <si>
    <t>Dakoťáci v roce 2024</t>
  </si>
  <si>
    <t>Celoroční činnost  skautského střediska Klimkovice</t>
  </si>
  <si>
    <t>Společně s námi 2024</t>
  </si>
  <si>
    <t>TOM KADAO celoročně v roce 2024</t>
  </si>
  <si>
    <t>Podpora turistických akcí mládeže v roce 2024</t>
  </si>
  <si>
    <t>Vybavení klubovny Royal Rangers Hodslavice 135</t>
  </si>
  <si>
    <t>Bludný kruh v roce 2024</t>
  </si>
  <si>
    <t>Ve "velké" (klubovně) nám bude lépe.</t>
  </si>
  <si>
    <t>Hudební zkušebna pro děti a mládež v Opavě</t>
  </si>
  <si>
    <t>Celoroční činnost oddílu Trojlístek z Rychaltic (pobočka Hukvaldy)</t>
  </si>
  <si>
    <t>Podpora činnosti TOM 4332 ZÁLESÁK</t>
  </si>
  <si>
    <t>Podpora celoroční činnosti s dětmi a mládeží PS Ještěr v roce 2024</t>
  </si>
  <si>
    <t>Činnost skautského střediska, pořízení táborového vybavení.</t>
  </si>
  <si>
    <t>1.1.2024-31.12.2024</t>
  </si>
  <si>
    <t>8.1.2024-31.12.2024</t>
  </si>
  <si>
    <t>1.1.2024-30.11.2024</t>
  </si>
  <si>
    <t>116</t>
  </si>
  <si>
    <t>64</t>
  </si>
  <si>
    <t>45</t>
  </si>
  <si>
    <t>22</t>
  </si>
  <si>
    <t>92</t>
  </si>
  <si>
    <t>65</t>
  </si>
  <si>
    <t>77</t>
  </si>
  <si>
    <t>89</t>
  </si>
  <si>
    <t>85</t>
  </si>
  <si>
    <t>119</t>
  </si>
  <si>
    <t>120</t>
  </si>
  <si>
    <t>2</t>
  </si>
  <si>
    <t>75</t>
  </si>
  <si>
    <t>Farní sbor SCEAV v Třinci</t>
  </si>
  <si>
    <t>Junák - český skaut, středisko Osmačtyřicítka Ostrava, z. s.</t>
  </si>
  <si>
    <t>62348167</t>
  </si>
  <si>
    <t>48808938</t>
  </si>
  <si>
    <t>Podpora táborů skautských oddílů z Příbora a Lubiny</t>
  </si>
  <si>
    <t>Letní tábory Doberčat 2024</t>
  </si>
  <si>
    <t>Pobyt dorostu v Marině Jonáš</t>
  </si>
  <si>
    <t>Dětský tábor na chatě Lípa v Oldřichovicích</t>
  </si>
  <si>
    <t>Letní stanový tábor 2024</t>
  </si>
  <si>
    <t>Junák - český skaut středisko Kopřivnice II.</t>
  </si>
  <si>
    <t>Tábory skautů z Polanky a Studénky 2024</t>
  </si>
  <si>
    <t>Letní stanový tábor Royal Rangers Ostrava</t>
  </si>
  <si>
    <t>Tábory 2024</t>
  </si>
  <si>
    <t>Tábor 2024</t>
  </si>
  <si>
    <t>Letní tábor skautského střediska Mariánského Ostrava 2024</t>
  </si>
  <si>
    <t>Letní tábor Třicítky a Dvojky v roce 2024</t>
  </si>
  <si>
    <t>AKCE: Léto s Tojstoráky!</t>
  </si>
  <si>
    <t>Podpora prázdninové činnosti letního tábora 49. oddílu K2</t>
  </si>
  <si>
    <t>Tábory Eskadry 2024</t>
  </si>
  <si>
    <t>LT Bludný kruh 2024 v Raduni</t>
  </si>
  <si>
    <t>Letní tábory ASK ČR v Moravskoslezském kraji 2024</t>
  </si>
  <si>
    <t>Letní tábory 2024</t>
  </si>
  <si>
    <t>Táborníček Tygrů Ostrava</t>
  </si>
  <si>
    <t>Pojďme do přírody!</t>
  </si>
  <si>
    <t>1.5.2024-3.9.2024</t>
  </si>
  <si>
    <t>1.1.2024-31.8.2024</t>
  </si>
  <si>
    <t>1.1.2024-30.9.2024</t>
  </si>
  <si>
    <t>1.4.2024-31.10.2024</t>
  </si>
  <si>
    <t>1.3.2024-31.10.2024</t>
  </si>
  <si>
    <t>1.5.2024-1.10.2024</t>
  </si>
  <si>
    <t>1.4.2024-31.8.2024</t>
  </si>
  <si>
    <t>Asociace TOM ČR, TOM 4316 PRŮZKUMNÍK-JIH</t>
  </si>
  <si>
    <t>Rok Průzkumníka 2024</t>
  </si>
  <si>
    <t>Časová použitelnost*</t>
  </si>
  <si>
    <t>* Dotace mohou být použity na úhradu uznatelných nákladů, které vznikly a byly uhrazeny v období realizace projektu; náklady na energie budou uhrazeny nejpozději do posledního dne měsíce následujícího po ukončení realizace projektu, nejpozději však do 20. 1. 2025.</t>
  </si>
  <si>
    <t>02038773</t>
  </si>
  <si>
    <t>06817483</t>
  </si>
  <si>
    <t>00531413</t>
  </si>
  <si>
    <t>04296176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</si>
</sst>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10"/>
      <name val="Arial"/>
      <family val="2"/>
      <charset val="238"/>
    </font>
    <font>
      <b/>
      <sz val="8"/>
      <name val="Tahoma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7" xfId="0" applyFont="1" applyFill="1" applyBorder="1" applyAlignment="1">
      <alignment horizontal="center" textRotation="90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0" xfId="0" applyFont="1"/>
    <xf numFmtId="3" fontId="6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3" fontId="4" fillId="3" borderId="16" xfId="0" applyNumberFormat="1" applyFont="1" applyFill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/>
    <xf numFmtId="2" fontId="3" fillId="2" borderId="8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2" fontId="4" fillId="3" borderId="2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4" fillId="0" borderId="22" xfId="0" applyNumberFormat="1" applyFont="1" applyBorder="1" applyAlignment="1">
      <alignment horizontal="right" vertical="center"/>
    </xf>
    <xf numFmtId="49" fontId="4" fillId="3" borderId="16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49" fontId="6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skraj.sharepoint.com/teams/OMaS/Shared%20Documents/General/01_DOTACE/Dotace%202024/Voln&#253;%20&#269;as%202024/dota&#269;n&#237;%20program/hodnocen&#237;/hodnocen&#237;%20VVVZ/Sum&#225;&#345;%20&#382;adatel&#367;%20-%20po&#345;ad&#237;.xlsx" TargetMode="External"/><Relationship Id="rId1" Type="http://schemas.openxmlformats.org/officeDocument/2006/relationships/externalLinkPath" Target="/teams/OMaS/Shared%20Documents/General/01_DOTACE/Dotace%202024/Voln&#253;%20&#269;as%202024/dota&#269;n&#237;%20program/hodnocen&#237;/hodnocen&#237;%20VVVZ/Sum&#225;&#345;%20&#382;adatel&#367;%20-%20po&#345;ad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orita 1"/>
      <sheetName val="Priorita 2"/>
    </sheetNames>
    <sheetDataSet>
      <sheetData sheetId="0">
        <row r="3">
          <cell r="O3">
            <v>60</v>
          </cell>
          <cell r="P3">
            <v>59</v>
          </cell>
          <cell r="Q3">
            <v>49</v>
          </cell>
          <cell r="R3">
            <v>60</v>
          </cell>
        </row>
        <row r="4">
          <cell r="O4">
            <v>60</v>
          </cell>
          <cell r="P4">
            <v>60</v>
          </cell>
          <cell r="Q4">
            <v>48</v>
          </cell>
          <cell r="R4">
            <v>59</v>
          </cell>
        </row>
        <row r="5">
          <cell r="O5">
            <v>60</v>
          </cell>
          <cell r="P5">
            <v>60</v>
          </cell>
          <cell r="Q5">
            <v>53</v>
          </cell>
          <cell r="R5">
            <v>53</v>
          </cell>
        </row>
        <row r="6">
          <cell r="O6">
            <v>60</v>
          </cell>
          <cell r="P6">
            <v>60</v>
          </cell>
          <cell r="Q6">
            <v>46</v>
          </cell>
          <cell r="R6">
            <v>59</v>
          </cell>
        </row>
        <row r="7">
          <cell r="O7">
            <v>60</v>
          </cell>
          <cell r="P7">
            <v>60</v>
          </cell>
          <cell r="Q7">
            <v>42</v>
          </cell>
          <cell r="R7">
            <v>60</v>
          </cell>
        </row>
        <row r="8">
          <cell r="O8">
            <v>60</v>
          </cell>
          <cell r="P8">
            <v>60</v>
          </cell>
          <cell r="Q8">
            <v>45</v>
          </cell>
          <cell r="R8">
            <v>55</v>
          </cell>
        </row>
        <row r="9">
          <cell r="O9">
            <v>60</v>
          </cell>
          <cell r="P9">
            <v>60</v>
          </cell>
          <cell r="Q9">
            <v>40</v>
          </cell>
          <cell r="R9">
            <v>59</v>
          </cell>
        </row>
        <row r="10">
          <cell r="O10">
            <v>60</v>
          </cell>
          <cell r="P10">
            <v>60</v>
          </cell>
          <cell r="Q10">
            <v>39</v>
          </cell>
          <cell r="R10">
            <v>60</v>
          </cell>
        </row>
        <row r="11">
          <cell r="O11">
            <v>60</v>
          </cell>
          <cell r="P11">
            <v>60</v>
          </cell>
          <cell r="Q11">
            <v>38</v>
          </cell>
          <cell r="R11">
            <v>59</v>
          </cell>
        </row>
        <row r="12">
          <cell r="O12">
            <v>60</v>
          </cell>
          <cell r="P12">
            <v>60</v>
          </cell>
          <cell r="Q12">
            <v>41</v>
          </cell>
          <cell r="R12">
            <v>56</v>
          </cell>
        </row>
        <row r="13">
          <cell r="O13">
            <v>59</v>
          </cell>
          <cell r="P13">
            <v>60</v>
          </cell>
          <cell r="Q13">
            <v>41</v>
          </cell>
          <cell r="R13">
            <v>56</v>
          </cell>
        </row>
        <row r="14">
          <cell r="O14">
            <v>58</v>
          </cell>
          <cell r="P14">
            <v>60</v>
          </cell>
          <cell r="Q14">
            <v>46</v>
          </cell>
          <cell r="R14">
            <v>52</v>
          </cell>
        </row>
        <row r="15">
          <cell r="O15">
            <v>60</v>
          </cell>
          <cell r="P15">
            <v>60</v>
          </cell>
          <cell r="Q15">
            <v>37</v>
          </cell>
          <cell r="R15">
            <v>58</v>
          </cell>
        </row>
        <row r="16">
          <cell r="O16">
            <v>60</v>
          </cell>
          <cell r="P16">
            <v>60</v>
          </cell>
          <cell r="Q16">
            <v>36</v>
          </cell>
          <cell r="R16">
            <v>59</v>
          </cell>
        </row>
        <row r="17">
          <cell r="O17">
            <v>57</v>
          </cell>
          <cell r="P17">
            <v>60</v>
          </cell>
          <cell r="Q17">
            <v>40</v>
          </cell>
          <cell r="R17">
            <v>58</v>
          </cell>
        </row>
        <row r="18">
          <cell r="O18">
            <v>60</v>
          </cell>
          <cell r="P18">
            <v>60</v>
          </cell>
          <cell r="Q18">
            <v>41</v>
          </cell>
          <cell r="R18">
            <v>54</v>
          </cell>
        </row>
        <row r="19">
          <cell r="O19">
            <v>60</v>
          </cell>
          <cell r="P19">
            <v>60</v>
          </cell>
          <cell r="Q19">
            <v>41</v>
          </cell>
          <cell r="R19">
            <v>54</v>
          </cell>
        </row>
        <row r="20">
          <cell r="O20">
            <v>60</v>
          </cell>
          <cell r="P20">
            <v>59</v>
          </cell>
          <cell r="Q20">
            <v>37</v>
          </cell>
          <cell r="R20">
            <v>59</v>
          </cell>
        </row>
        <row r="21">
          <cell r="O21">
            <v>60</v>
          </cell>
          <cell r="P21">
            <v>60</v>
          </cell>
          <cell r="Q21">
            <v>39</v>
          </cell>
          <cell r="R21">
            <v>56</v>
          </cell>
        </row>
        <row r="22">
          <cell r="O22">
            <v>51</v>
          </cell>
          <cell r="P22">
            <v>60</v>
          </cell>
          <cell r="Q22">
            <v>51</v>
          </cell>
          <cell r="R22">
            <v>52</v>
          </cell>
        </row>
        <row r="23">
          <cell r="O23">
            <v>60</v>
          </cell>
          <cell r="P23">
            <v>60</v>
          </cell>
          <cell r="Q23">
            <v>34</v>
          </cell>
          <cell r="R23">
            <v>60</v>
          </cell>
        </row>
        <row r="24">
          <cell r="O24">
            <v>60</v>
          </cell>
          <cell r="P24">
            <v>59</v>
          </cell>
          <cell r="Q24">
            <v>36</v>
          </cell>
          <cell r="R24">
            <v>57</v>
          </cell>
        </row>
        <row r="25">
          <cell r="O25">
            <v>60</v>
          </cell>
          <cell r="P25">
            <v>60</v>
          </cell>
          <cell r="Q25">
            <v>34</v>
          </cell>
          <cell r="R25">
            <v>57</v>
          </cell>
        </row>
        <row r="26">
          <cell r="O26">
            <v>60</v>
          </cell>
          <cell r="P26">
            <v>57</v>
          </cell>
          <cell r="Q26">
            <v>35</v>
          </cell>
          <cell r="R26">
            <v>59</v>
          </cell>
        </row>
        <row r="27">
          <cell r="O27">
            <v>58</v>
          </cell>
          <cell r="P27">
            <v>59</v>
          </cell>
          <cell r="Q27">
            <v>41</v>
          </cell>
          <cell r="R27">
            <v>53</v>
          </cell>
        </row>
        <row r="28">
          <cell r="O28">
            <v>58</v>
          </cell>
          <cell r="P28">
            <v>60</v>
          </cell>
          <cell r="Q28">
            <v>36</v>
          </cell>
          <cell r="R28">
            <v>57</v>
          </cell>
        </row>
        <row r="29">
          <cell r="O29">
            <v>60</v>
          </cell>
          <cell r="P29">
            <v>60</v>
          </cell>
          <cell r="Q29">
            <v>35</v>
          </cell>
          <cell r="R29">
            <v>56</v>
          </cell>
        </row>
        <row r="30">
          <cell r="O30">
            <v>60</v>
          </cell>
          <cell r="P30">
            <v>58</v>
          </cell>
          <cell r="Q30">
            <v>34</v>
          </cell>
          <cell r="R30">
            <v>59</v>
          </cell>
        </row>
        <row r="31">
          <cell r="O31">
            <v>59</v>
          </cell>
          <cell r="P31">
            <v>59</v>
          </cell>
          <cell r="Q31">
            <v>38</v>
          </cell>
          <cell r="R31">
            <v>55</v>
          </cell>
        </row>
        <row r="32">
          <cell r="O32">
            <v>54</v>
          </cell>
          <cell r="P32">
            <v>60</v>
          </cell>
          <cell r="Q32">
            <v>43</v>
          </cell>
          <cell r="R32">
            <v>53</v>
          </cell>
        </row>
        <row r="33">
          <cell r="O33">
            <v>59</v>
          </cell>
          <cell r="P33">
            <v>60</v>
          </cell>
          <cell r="Q33">
            <v>32</v>
          </cell>
          <cell r="R33">
            <v>59</v>
          </cell>
        </row>
        <row r="34">
          <cell r="O34">
            <v>60</v>
          </cell>
          <cell r="P34">
            <v>60</v>
          </cell>
          <cell r="Q34">
            <v>32</v>
          </cell>
          <cell r="R34">
            <v>58</v>
          </cell>
        </row>
        <row r="35">
          <cell r="O35">
            <v>56</v>
          </cell>
          <cell r="P35">
            <v>60</v>
          </cell>
          <cell r="Q35">
            <v>46</v>
          </cell>
          <cell r="R35">
            <v>48</v>
          </cell>
        </row>
        <row r="36">
          <cell r="O36">
            <v>57</v>
          </cell>
          <cell r="P36">
            <v>60</v>
          </cell>
          <cell r="Q36">
            <v>37</v>
          </cell>
          <cell r="R36">
            <v>55</v>
          </cell>
        </row>
        <row r="37">
          <cell r="O37">
            <v>60</v>
          </cell>
          <cell r="P37">
            <v>60</v>
          </cell>
          <cell r="Q37">
            <v>36</v>
          </cell>
          <cell r="R37">
            <v>53</v>
          </cell>
        </row>
        <row r="38">
          <cell r="O38">
            <v>55</v>
          </cell>
          <cell r="P38">
            <v>59</v>
          </cell>
          <cell r="Q38">
            <v>40</v>
          </cell>
          <cell r="R38">
            <v>55</v>
          </cell>
        </row>
        <row r="39">
          <cell r="O39">
            <v>60</v>
          </cell>
          <cell r="P39">
            <v>56</v>
          </cell>
          <cell r="Q39">
            <v>32</v>
          </cell>
          <cell r="R39">
            <v>60</v>
          </cell>
        </row>
        <row r="40">
          <cell r="O40">
            <v>56</v>
          </cell>
          <cell r="P40">
            <v>60</v>
          </cell>
          <cell r="Q40">
            <v>38</v>
          </cell>
          <cell r="R40">
            <v>53</v>
          </cell>
        </row>
        <row r="41">
          <cell r="O41">
            <v>60</v>
          </cell>
          <cell r="P41">
            <v>60</v>
          </cell>
          <cell r="Q41">
            <v>33</v>
          </cell>
          <cell r="R41">
            <v>54</v>
          </cell>
        </row>
        <row r="42">
          <cell r="O42">
            <v>60</v>
          </cell>
          <cell r="P42">
            <v>59</v>
          </cell>
          <cell r="Q42">
            <v>29</v>
          </cell>
          <cell r="R42">
            <v>58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2F963-A282-4FDA-97A5-B1FA114BF366}">
  <dimension ref="A1:J83"/>
  <sheetViews>
    <sheetView tabSelected="1" topLeftCell="A5" workbookViewId="0">
      <selection activeCell="C27" sqref="C27"/>
    </sheetView>
  </sheetViews>
  <sheetFormatPr defaultRowHeight="13.2" x14ac:dyDescent="0.25"/>
  <cols>
    <col min="1" max="2" width="3.5546875" customWidth="1"/>
    <col min="3" max="3" width="43.77734375" customWidth="1"/>
    <col min="4" max="4" width="9" style="66" customWidth="1"/>
    <col min="5" max="5" width="10.6640625" customWidth="1"/>
    <col min="6" max="6" width="45.33203125" customWidth="1"/>
    <col min="7" max="7" width="12" customWidth="1"/>
    <col min="8" max="8" width="11.33203125" style="7" customWidth="1"/>
    <col min="9" max="9" width="16.33203125" customWidth="1"/>
    <col min="10" max="10" width="8.33203125" customWidth="1"/>
  </cols>
  <sheetData>
    <row r="1" spans="1:10" x14ac:dyDescent="0.25">
      <c r="A1" s="22" t="s">
        <v>96</v>
      </c>
      <c r="B1" s="22"/>
    </row>
    <row r="2" spans="1:10" x14ac:dyDescent="0.25">
      <c r="A2" s="22" t="s">
        <v>0</v>
      </c>
      <c r="B2" s="22"/>
    </row>
    <row r="3" spans="1:10" x14ac:dyDescent="0.25">
      <c r="A3" s="2"/>
      <c r="B3" s="2"/>
    </row>
    <row r="4" spans="1:10" s="1" customFormat="1" ht="17.25" customHeight="1" thickBot="1" x14ac:dyDescent="0.35">
      <c r="A4" s="22" t="s">
        <v>1</v>
      </c>
      <c r="B4" s="22"/>
      <c r="C4" s="7"/>
      <c r="D4" s="67"/>
      <c r="E4" s="7"/>
      <c r="F4" s="7"/>
      <c r="G4" s="7"/>
    </row>
    <row r="5" spans="1:10" ht="62.25" customHeight="1" thickBot="1" x14ac:dyDescent="0.3">
      <c r="A5" s="3" t="s">
        <v>2</v>
      </c>
      <c r="B5" s="3" t="s">
        <v>3</v>
      </c>
      <c r="C5" s="4" t="s">
        <v>4</v>
      </c>
      <c r="D5" s="58" t="s">
        <v>5</v>
      </c>
      <c r="E5" s="4" t="s">
        <v>71</v>
      </c>
      <c r="F5" s="4" t="s">
        <v>6</v>
      </c>
      <c r="G5" s="4" t="s">
        <v>7</v>
      </c>
      <c r="H5" s="5" t="s">
        <v>8</v>
      </c>
      <c r="I5" s="4" t="s">
        <v>220</v>
      </c>
      <c r="J5" s="6" t="s">
        <v>9</v>
      </c>
    </row>
    <row r="6" spans="1:10" ht="40.799999999999997" x14ac:dyDescent="0.25">
      <c r="A6" s="27">
        <v>1</v>
      </c>
      <c r="B6" s="8" t="s">
        <v>47</v>
      </c>
      <c r="C6" s="19" t="s">
        <v>115</v>
      </c>
      <c r="D6" s="59" t="s">
        <v>126</v>
      </c>
      <c r="E6" s="24" t="s">
        <v>130</v>
      </c>
      <c r="F6" s="20" t="s">
        <v>134</v>
      </c>
      <c r="G6" s="9">
        <v>50000</v>
      </c>
      <c r="H6" s="10">
        <v>50000</v>
      </c>
      <c r="I6" s="8" t="s">
        <v>171</v>
      </c>
      <c r="J6" s="37">
        <f>AVERAGE('[1]Priorita 1'!O3:R3)</f>
        <v>57</v>
      </c>
    </row>
    <row r="7" spans="1:10" ht="20.399999999999999" x14ac:dyDescent="0.25">
      <c r="A7" s="28">
        <v>2</v>
      </c>
      <c r="B7" s="11" t="s">
        <v>97</v>
      </c>
      <c r="C7" s="20" t="s">
        <v>16</v>
      </c>
      <c r="D7" s="60" t="s">
        <v>64</v>
      </c>
      <c r="E7" s="25" t="s">
        <v>131</v>
      </c>
      <c r="F7" s="20" t="s">
        <v>135</v>
      </c>
      <c r="G7" s="13">
        <v>50000</v>
      </c>
      <c r="H7" s="14">
        <v>50000</v>
      </c>
      <c r="I7" s="11" t="s">
        <v>171</v>
      </c>
      <c r="J7" s="38">
        <f>AVERAGE('[1]Priorita 1'!O4:R4)</f>
        <v>56.75</v>
      </c>
    </row>
    <row r="8" spans="1:10" x14ac:dyDescent="0.25">
      <c r="A8" s="28">
        <v>3</v>
      </c>
      <c r="B8" s="11" t="s">
        <v>30</v>
      </c>
      <c r="C8" s="21" t="s">
        <v>116</v>
      </c>
      <c r="D8" s="61" t="s">
        <v>222</v>
      </c>
      <c r="E8" s="26" t="s">
        <v>131</v>
      </c>
      <c r="F8" s="20" t="s">
        <v>136</v>
      </c>
      <c r="G8" s="15">
        <v>50000</v>
      </c>
      <c r="H8" s="16">
        <v>50000</v>
      </c>
      <c r="I8" s="11" t="s">
        <v>171</v>
      </c>
      <c r="J8" s="38">
        <f>AVERAGE('[1]Priorita 1'!O5:R5)</f>
        <v>56.5</v>
      </c>
    </row>
    <row r="9" spans="1:10" x14ac:dyDescent="0.25">
      <c r="A9" s="27">
        <v>4</v>
      </c>
      <c r="B9" s="8" t="s">
        <v>98</v>
      </c>
      <c r="C9" s="21" t="s">
        <v>77</v>
      </c>
      <c r="D9" s="61">
        <v>62348116</v>
      </c>
      <c r="E9" s="26" t="s">
        <v>131</v>
      </c>
      <c r="F9" s="20" t="s">
        <v>137</v>
      </c>
      <c r="G9" s="15">
        <v>50000</v>
      </c>
      <c r="H9" s="16">
        <v>50000</v>
      </c>
      <c r="I9" s="11" t="s">
        <v>171</v>
      </c>
      <c r="J9" s="38">
        <f>AVERAGE('[1]Priorita 1'!O6:R6)</f>
        <v>56.25</v>
      </c>
    </row>
    <row r="10" spans="1:10" ht="20.399999999999999" x14ac:dyDescent="0.25">
      <c r="A10" s="28">
        <v>5</v>
      </c>
      <c r="B10" s="11" t="s">
        <v>91</v>
      </c>
      <c r="C10" s="20" t="s">
        <v>29</v>
      </c>
      <c r="D10" s="60">
        <v>62348078</v>
      </c>
      <c r="E10" s="25" t="s">
        <v>131</v>
      </c>
      <c r="F10" s="20" t="s">
        <v>138</v>
      </c>
      <c r="G10" s="13">
        <v>50000</v>
      </c>
      <c r="H10" s="14">
        <v>50000</v>
      </c>
      <c r="I10" s="11" t="s">
        <v>172</v>
      </c>
      <c r="J10" s="38">
        <f>AVERAGE('[1]Priorita 1'!O7:R7)</f>
        <v>55.5</v>
      </c>
    </row>
    <row r="11" spans="1:10" x14ac:dyDescent="0.25">
      <c r="A11" s="28">
        <v>6</v>
      </c>
      <c r="B11" s="11" t="s">
        <v>50</v>
      </c>
      <c r="C11" s="20" t="s">
        <v>13</v>
      </c>
      <c r="D11" s="60">
        <v>14614782</v>
      </c>
      <c r="E11" s="25" t="s">
        <v>131</v>
      </c>
      <c r="F11" s="20" t="s">
        <v>139</v>
      </c>
      <c r="G11" s="13">
        <v>50000</v>
      </c>
      <c r="H11" s="16">
        <v>50000</v>
      </c>
      <c r="I11" s="11" t="s">
        <v>171</v>
      </c>
      <c r="J11" s="38">
        <f>AVERAGE('[1]Priorita 1'!O8:R8)</f>
        <v>55</v>
      </c>
    </row>
    <row r="12" spans="1:10" x14ac:dyDescent="0.25">
      <c r="A12" s="27">
        <v>7</v>
      </c>
      <c r="B12" s="8" t="s">
        <v>99</v>
      </c>
      <c r="C12" s="20" t="s">
        <v>18</v>
      </c>
      <c r="D12" s="60" t="s">
        <v>62</v>
      </c>
      <c r="E12" s="25" t="s">
        <v>131</v>
      </c>
      <c r="F12" s="20" t="s">
        <v>140</v>
      </c>
      <c r="G12" s="13">
        <v>50000</v>
      </c>
      <c r="H12" s="16">
        <v>50000</v>
      </c>
      <c r="I12" s="11" t="s">
        <v>171</v>
      </c>
      <c r="J12" s="38">
        <f>AVERAGE('[1]Priorita 1'!O9:R9)</f>
        <v>54.75</v>
      </c>
    </row>
    <row r="13" spans="1:10" x14ac:dyDescent="0.25">
      <c r="A13" s="28">
        <v>8</v>
      </c>
      <c r="B13" s="11" t="s">
        <v>26</v>
      </c>
      <c r="C13" s="21" t="s">
        <v>23</v>
      </c>
      <c r="D13" s="61">
        <v>47811030</v>
      </c>
      <c r="E13" s="26" t="s">
        <v>131</v>
      </c>
      <c r="F13" s="20" t="s">
        <v>141</v>
      </c>
      <c r="G13" s="15">
        <v>29100</v>
      </c>
      <c r="H13" s="16">
        <v>29100</v>
      </c>
      <c r="I13" s="11" t="s">
        <v>171</v>
      </c>
      <c r="J13" s="38">
        <f>AVERAGE('[1]Priorita 1'!O10:R10)</f>
        <v>54.75</v>
      </c>
    </row>
    <row r="14" spans="1:10" x14ac:dyDescent="0.25">
      <c r="A14" s="28">
        <v>9</v>
      </c>
      <c r="B14" s="11" t="s">
        <v>100</v>
      </c>
      <c r="C14" s="20" t="s">
        <v>32</v>
      </c>
      <c r="D14" s="60">
        <v>47811048</v>
      </c>
      <c r="E14" s="25" t="s">
        <v>131</v>
      </c>
      <c r="F14" s="20" t="s">
        <v>142</v>
      </c>
      <c r="G14" s="13">
        <v>50000</v>
      </c>
      <c r="H14" s="14">
        <v>50000</v>
      </c>
      <c r="I14" s="11" t="s">
        <v>171</v>
      </c>
      <c r="J14" s="38">
        <f>AVERAGE('[1]Priorita 1'!O11:R11)</f>
        <v>54.25</v>
      </c>
    </row>
    <row r="15" spans="1:10" ht="20.399999999999999" x14ac:dyDescent="0.25">
      <c r="A15" s="27">
        <v>10</v>
      </c>
      <c r="B15" s="8" t="s">
        <v>101</v>
      </c>
      <c r="C15" s="20" t="s">
        <v>22</v>
      </c>
      <c r="D15" s="60" t="s">
        <v>223</v>
      </c>
      <c r="E15" s="25" t="s">
        <v>131</v>
      </c>
      <c r="F15" s="20" t="s">
        <v>143</v>
      </c>
      <c r="G15" s="13">
        <v>50000</v>
      </c>
      <c r="H15" s="14">
        <v>50000</v>
      </c>
      <c r="I15" s="11" t="s">
        <v>171</v>
      </c>
      <c r="J15" s="38">
        <f>AVERAGE('[1]Priorita 1'!O12:R12)</f>
        <v>54.25</v>
      </c>
    </row>
    <row r="16" spans="1:10" ht="20.399999999999999" x14ac:dyDescent="0.25">
      <c r="A16" s="28">
        <v>11</v>
      </c>
      <c r="B16" s="11" t="s">
        <v>102</v>
      </c>
      <c r="C16" s="20" t="s">
        <v>84</v>
      </c>
      <c r="D16" s="60">
        <v>47999853</v>
      </c>
      <c r="E16" s="25" t="s">
        <v>131</v>
      </c>
      <c r="F16" s="20" t="s">
        <v>144</v>
      </c>
      <c r="G16" s="13">
        <v>50000</v>
      </c>
      <c r="H16" s="16">
        <v>50000</v>
      </c>
      <c r="I16" s="11" t="s">
        <v>171</v>
      </c>
      <c r="J16" s="38">
        <f>AVERAGE('[1]Priorita 1'!O13:R13)</f>
        <v>54</v>
      </c>
    </row>
    <row r="17" spans="1:10" x14ac:dyDescent="0.25">
      <c r="A17" s="28">
        <v>12</v>
      </c>
      <c r="B17" s="11" t="s">
        <v>76</v>
      </c>
      <c r="C17" s="20" t="s">
        <v>72</v>
      </c>
      <c r="D17" s="60">
        <v>75103893</v>
      </c>
      <c r="E17" s="25" t="s">
        <v>131</v>
      </c>
      <c r="F17" s="20" t="s">
        <v>73</v>
      </c>
      <c r="G17" s="13">
        <v>50000</v>
      </c>
      <c r="H17" s="14">
        <v>50000</v>
      </c>
      <c r="I17" s="11" t="s">
        <v>171</v>
      </c>
      <c r="J17" s="38">
        <f>AVERAGE('[1]Priorita 1'!O14:R14)</f>
        <v>54</v>
      </c>
    </row>
    <row r="18" spans="1:10" x14ac:dyDescent="0.25">
      <c r="A18" s="27">
        <v>13</v>
      </c>
      <c r="B18" s="8" t="s">
        <v>94</v>
      </c>
      <c r="C18" s="20" t="s">
        <v>85</v>
      </c>
      <c r="D18" s="60">
        <v>22840907</v>
      </c>
      <c r="E18" s="25" t="s">
        <v>131</v>
      </c>
      <c r="F18" s="20" t="s">
        <v>87</v>
      </c>
      <c r="G18" s="13">
        <v>50000</v>
      </c>
      <c r="H18" s="14">
        <v>50000</v>
      </c>
      <c r="I18" s="11" t="s">
        <v>171</v>
      </c>
      <c r="J18" s="38">
        <f>AVERAGE('[1]Priorita 1'!O15:R15)</f>
        <v>53.75</v>
      </c>
    </row>
    <row r="19" spans="1:10" ht="20.399999999999999" x14ac:dyDescent="0.25">
      <c r="A19" s="28">
        <v>14</v>
      </c>
      <c r="B19" s="11" t="s">
        <v>81</v>
      </c>
      <c r="C19" s="20" t="s">
        <v>82</v>
      </c>
      <c r="D19" s="60" t="s">
        <v>224</v>
      </c>
      <c r="E19" s="25" t="s">
        <v>131</v>
      </c>
      <c r="F19" s="20" t="s">
        <v>145</v>
      </c>
      <c r="G19" s="13">
        <v>50000</v>
      </c>
      <c r="H19" s="16">
        <v>50000</v>
      </c>
      <c r="I19" s="11" t="s">
        <v>171</v>
      </c>
      <c r="J19" s="38">
        <f>AVERAGE('[1]Priorita 1'!O16:R16)</f>
        <v>53.75</v>
      </c>
    </row>
    <row r="20" spans="1:10" x14ac:dyDescent="0.25">
      <c r="A20" s="28">
        <v>15</v>
      </c>
      <c r="B20" s="11" t="s">
        <v>103</v>
      </c>
      <c r="C20" s="21" t="s">
        <v>12</v>
      </c>
      <c r="D20" s="61">
        <v>22757571</v>
      </c>
      <c r="E20" s="26" t="s">
        <v>131</v>
      </c>
      <c r="F20" s="20" t="s">
        <v>146</v>
      </c>
      <c r="G20" s="15">
        <v>50000</v>
      </c>
      <c r="H20" s="16">
        <v>50000</v>
      </c>
      <c r="I20" s="11" t="s">
        <v>171</v>
      </c>
      <c r="J20" s="38">
        <f>AVERAGE('[1]Priorita 1'!O17:R17)</f>
        <v>53.75</v>
      </c>
    </row>
    <row r="21" spans="1:10" x14ac:dyDescent="0.25">
      <c r="A21" s="27">
        <v>16</v>
      </c>
      <c r="B21" s="8" t="s">
        <v>104</v>
      </c>
      <c r="C21" s="20" t="s">
        <v>117</v>
      </c>
      <c r="D21" s="60">
        <v>68157690</v>
      </c>
      <c r="E21" s="25" t="s">
        <v>131</v>
      </c>
      <c r="F21" s="20" t="s">
        <v>147</v>
      </c>
      <c r="G21" s="13">
        <v>50000</v>
      </c>
      <c r="H21" s="16">
        <v>50000</v>
      </c>
      <c r="I21" s="11" t="s">
        <v>171</v>
      </c>
      <c r="J21" s="38">
        <f>AVERAGE('[1]Priorita 1'!O18:R18)</f>
        <v>53.75</v>
      </c>
    </row>
    <row r="22" spans="1:10" x14ac:dyDescent="0.25">
      <c r="A22" s="28">
        <v>17</v>
      </c>
      <c r="B22" s="11" t="s">
        <v>105</v>
      </c>
      <c r="C22" s="21" t="s">
        <v>27</v>
      </c>
      <c r="D22" s="61" t="s">
        <v>63</v>
      </c>
      <c r="E22" s="26" t="s">
        <v>131</v>
      </c>
      <c r="F22" s="20" t="s">
        <v>148</v>
      </c>
      <c r="G22" s="15">
        <v>50000</v>
      </c>
      <c r="H22" s="16">
        <v>50000</v>
      </c>
      <c r="I22" s="11" t="s">
        <v>171</v>
      </c>
      <c r="J22" s="38">
        <f>AVERAGE('[1]Priorita 1'!O19:R19)</f>
        <v>53.75</v>
      </c>
    </row>
    <row r="23" spans="1:10" x14ac:dyDescent="0.25">
      <c r="A23" s="28">
        <v>18</v>
      </c>
      <c r="B23" s="11" t="s">
        <v>75</v>
      </c>
      <c r="C23" s="21" t="s">
        <v>17</v>
      </c>
      <c r="D23" s="61">
        <v>44938519</v>
      </c>
      <c r="E23" s="26" t="s">
        <v>131</v>
      </c>
      <c r="F23" s="20" t="s">
        <v>149</v>
      </c>
      <c r="G23" s="15">
        <v>48000</v>
      </c>
      <c r="H23" s="16">
        <v>48000</v>
      </c>
      <c r="I23" s="11" t="s">
        <v>171</v>
      </c>
      <c r="J23" s="38">
        <f>AVERAGE('[1]Priorita 1'!O20:R20)</f>
        <v>53.75</v>
      </c>
    </row>
    <row r="24" spans="1:10" x14ac:dyDescent="0.25">
      <c r="A24" s="27">
        <v>19</v>
      </c>
      <c r="B24" s="8" t="s">
        <v>106</v>
      </c>
      <c r="C24" s="20" t="s">
        <v>21</v>
      </c>
      <c r="D24" s="60" t="s">
        <v>60</v>
      </c>
      <c r="E24" s="25" t="s">
        <v>131</v>
      </c>
      <c r="F24" s="20" t="s">
        <v>150</v>
      </c>
      <c r="G24" s="13">
        <v>50000</v>
      </c>
      <c r="H24" s="16">
        <v>50000</v>
      </c>
      <c r="I24" s="11" t="s">
        <v>171</v>
      </c>
      <c r="J24" s="38">
        <f>AVERAGE('[1]Priorita 1'!O21:R21)</f>
        <v>53.75</v>
      </c>
    </row>
    <row r="25" spans="1:10" x14ac:dyDescent="0.25">
      <c r="A25" s="28">
        <v>20</v>
      </c>
      <c r="B25" s="11" t="s">
        <v>46</v>
      </c>
      <c r="C25" s="20" t="s">
        <v>118</v>
      </c>
      <c r="D25" s="60" t="s">
        <v>127</v>
      </c>
      <c r="E25" s="25" t="s">
        <v>131</v>
      </c>
      <c r="F25" s="20" t="s">
        <v>151</v>
      </c>
      <c r="G25" s="13">
        <v>50000</v>
      </c>
      <c r="H25" s="16">
        <v>50000</v>
      </c>
      <c r="I25" s="11" t="s">
        <v>171</v>
      </c>
      <c r="J25" s="38">
        <f>AVERAGE('[1]Priorita 1'!O22:R22)</f>
        <v>53.5</v>
      </c>
    </row>
    <row r="26" spans="1:10" x14ac:dyDescent="0.25">
      <c r="A26" s="28">
        <v>21</v>
      </c>
      <c r="B26" s="11" t="s">
        <v>38</v>
      </c>
      <c r="C26" s="20" t="s">
        <v>79</v>
      </c>
      <c r="D26" s="60">
        <v>61963836</v>
      </c>
      <c r="E26" s="25" t="s">
        <v>131</v>
      </c>
      <c r="F26" s="20" t="s">
        <v>80</v>
      </c>
      <c r="G26" s="13">
        <v>50000</v>
      </c>
      <c r="H26" s="16">
        <v>50000</v>
      </c>
      <c r="I26" s="11" t="s">
        <v>171</v>
      </c>
      <c r="J26" s="38">
        <f>AVERAGE('[1]Priorita 1'!O23:R23)</f>
        <v>53.5</v>
      </c>
    </row>
    <row r="27" spans="1:10" x14ac:dyDescent="0.25">
      <c r="A27" s="27">
        <v>22</v>
      </c>
      <c r="B27" s="8" t="s">
        <v>107</v>
      </c>
      <c r="C27" s="20" t="s">
        <v>39</v>
      </c>
      <c r="D27" s="60">
        <v>26531003</v>
      </c>
      <c r="E27" s="25" t="s">
        <v>132</v>
      </c>
      <c r="F27" s="20" t="s">
        <v>152</v>
      </c>
      <c r="G27" s="13">
        <v>50000</v>
      </c>
      <c r="H27" s="16">
        <v>50000</v>
      </c>
      <c r="I27" s="11" t="s">
        <v>171</v>
      </c>
      <c r="J27" s="38">
        <f>AVERAGE('[1]Priorita 1'!O24:R24)</f>
        <v>53</v>
      </c>
    </row>
    <row r="28" spans="1:10" x14ac:dyDescent="0.25">
      <c r="A28" s="28">
        <v>23</v>
      </c>
      <c r="B28" s="11" t="s">
        <v>108</v>
      </c>
      <c r="C28" s="20" t="s">
        <v>40</v>
      </c>
      <c r="D28" s="60" t="s">
        <v>68</v>
      </c>
      <c r="E28" s="25" t="s">
        <v>131</v>
      </c>
      <c r="F28" s="20" t="s">
        <v>153</v>
      </c>
      <c r="G28" s="13">
        <v>50000</v>
      </c>
      <c r="H28" s="16">
        <v>50000</v>
      </c>
      <c r="I28" s="11" t="s">
        <v>171</v>
      </c>
      <c r="J28" s="38">
        <f>AVERAGE('[1]Priorita 1'!O25:R25)</f>
        <v>52.75</v>
      </c>
    </row>
    <row r="29" spans="1:10" ht="30.6" x14ac:dyDescent="0.25">
      <c r="A29" s="28">
        <v>24</v>
      </c>
      <c r="B29" s="11" t="s">
        <v>109</v>
      </c>
      <c r="C29" s="20" t="s">
        <v>119</v>
      </c>
      <c r="D29" s="60" t="s">
        <v>128</v>
      </c>
      <c r="E29" s="25" t="s">
        <v>133</v>
      </c>
      <c r="F29" s="20" t="s">
        <v>154</v>
      </c>
      <c r="G29" s="13">
        <v>45000</v>
      </c>
      <c r="H29" s="16">
        <v>38000</v>
      </c>
      <c r="I29" s="11" t="s">
        <v>171</v>
      </c>
      <c r="J29" s="38">
        <f>AVERAGE('[1]Priorita 1'!O26:R26)</f>
        <v>52.75</v>
      </c>
    </row>
    <row r="30" spans="1:10" x14ac:dyDescent="0.25">
      <c r="A30" s="27">
        <v>25</v>
      </c>
      <c r="B30" s="8" t="s">
        <v>51</v>
      </c>
      <c r="C30" s="21" t="s">
        <v>14</v>
      </c>
      <c r="D30" s="61" t="s">
        <v>66</v>
      </c>
      <c r="E30" s="26" t="s">
        <v>131</v>
      </c>
      <c r="F30" s="20" t="s">
        <v>155</v>
      </c>
      <c r="G30" s="15">
        <v>50000</v>
      </c>
      <c r="H30" s="16">
        <v>47000</v>
      </c>
      <c r="I30" s="11" t="s">
        <v>171</v>
      </c>
      <c r="J30" s="38">
        <f>AVERAGE('[1]Priorita 1'!O27:R27)</f>
        <v>52.75</v>
      </c>
    </row>
    <row r="31" spans="1:10" x14ac:dyDescent="0.25">
      <c r="A31" s="28">
        <v>26</v>
      </c>
      <c r="B31" s="11" t="s">
        <v>110</v>
      </c>
      <c r="C31" s="20" t="s">
        <v>89</v>
      </c>
      <c r="D31" s="60">
        <v>71200169</v>
      </c>
      <c r="E31" s="25" t="s">
        <v>131</v>
      </c>
      <c r="F31" s="20" t="s">
        <v>156</v>
      </c>
      <c r="G31" s="13">
        <v>50000</v>
      </c>
      <c r="H31" s="16">
        <v>50000</v>
      </c>
      <c r="I31" s="11" t="s">
        <v>171</v>
      </c>
      <c r="J31" s="38">
        <f>AVERAGE('[1]Priorita 1'!O28:R28)</f>
        <v>52.75</v>
      </c>
    </row>
    <row r="32" spans="1:10" x14ac:dyDescent="0.25">
      <c r="A32" s="28">
        <v>27</v>
      </c>
      <c r="B32" s="11" t="s">
        <v>111</v>
      </c>
      <c r="C32" s="20" t="s">
        <v>45</v>
      </c>
      <c r="D32" s="60">
        <v>26523825</v>
      </c>
      <c r="E32" s="25" t="s">
        <v>131</v>
      </c>
      <c r="F32" s="20" t="s">
        <v>157</v>
      </c>
      <c r="G32" s="13">
        <v>50000</v>
      </c>
      <c r="H32" s="16">
        <v>50000</v>
      </c>
      <c r="I32" s="11" t="s">
        <v>171</v>
      </c>
      <c r="J32" s="38">
        <f>AVERAGE('[1]Priorita 1'!O29:R29)</f>
        <v>52.75</v>
      </c>
    </row>
    <row r="33" spans="1:10" x14ac:dyDescent="0.25">
      <c r="A33" s="27">
        <v>28</v>
      </c>
      <c r="B33" s="8" t="s">
        <v>93</v>
      </c>
      <c r="C33" s="21" t="s">
        <v>25</v>
      </c>
      <c r="D33" s="61">
        <v>26518007</v>
      </c>
      <c r="E33" s="26" t="s">
        <v>131</v>
      </c>
      <c r="F33" s="20" t="s">
        <v>158</v>
      </c>
      <c r="G33" s="15">
        <v>50000</v>
      </c>
      <c r="H33" s="16">
        <v>50000</v>
      </c>
      <c r="I33" s="11" t="s">
        <v>171</v>
      </c>
      <c r="J33" s="38">
        <f>AVERAGE('[1]Priorita 1'!O30:R30)</f>
        <v>52.75</v>
      </c>
    </row>
    <row r="34" spans="1:10" x14ac:dyDescent="0.25">
      <c r="A34" s="28">
        <v>29</v>
      </c>
      <c r="B34" s="11" t="s">
        <v>112</v>
      </c>
      <c r="C34" s="21" t="s">
        <v>33</v>
      </c>
      <c r="D34" s="61">
        <v>66739403</v>
      </c>
      <c r="E34" s="26" t="s">
        <v>131</v>
      </c>
      <c r="F34" s="20" t="s">
        <v>159</v>
      </c>
      <c r="G34" s="15">
        <v>50000</v>
      </c>
      <c r="H34" s="16">
        <v>46500</v>
      </c>
      <c r="I34" s="11" t="s">
        <v>171</v>
      </c>
      <c r="J34" s="38">
        <f>AVERAGE('[1]Priorita 1'!O31:R31)</f>
        <v>52.75</v>
      </c>
    </row>
    <row r="35" spans="1:10" x14ac:dyDescent="0.25">
      <c r="A35" s="28">
        <v>30</v>
      </c>
      <c r="B35" s="11" t="s">
        <v>31</v>
      </c>
      <c r="C35" s="20" t="s">
        <v>10</v>
      </c>
      <c r="D35" s="60" t="s">
        <v>65</v>
      </c>
      <c r="E35" s="25" t="s">
        <v>131</v>
      </c>
      <c r="F35" s="20" t="s">
        <v>160</v>
      </c>
      <c r="G35" s="13">
        <v>50000</v>
      </c>
      <c r="H35" s="16">
        <v>50000</v>
      </c>
      <c r="I35" s="11" t="s">
        <v>171</v>
      </c>
      <c r="J35" s="38">
        <f>AVERAGE('[1]Priorita 1'!O32:R32)</f>
        <v>52.5</v>
      </c>
    </row>
    <row r="36" spans="1:10" x14ac:dyDescent="0.25">
      <c r="A36" s="27">
        <v>31</v>
      </c>
      <c r="B36" s="8" t="s">
        <v>95</v>
      </c>
      <c r="C36" s="20" t="s">
        <v>120</v>
      </c>
      <c r="D36" s="60">
        <v>75074982</v>
      </c>
      <c r="E36" s="25" t="s">
        <v>131</v>
      </c>
      <c r="F36" s="20" t="s">
        <v>161</v>
      </c>
      <c r="G36" s="13">
        <v>50000</v>
      </c>
      <c r="H36" s="16">
        <v>50000</v>
      </c>
      <c r="I36" s="11" t="s">
        <v>171</v>
      </c>
      <c r="J36" s="38">
        <f>AVERAGE('[1]Priorita 1'!O33:R33)</f>
        <v>52.5</v>
      </c>
    </row>
    <row r="37" spans="1:10" x14ac:dyDescent="0.25">
      <c r="A37" s="28">
        <v>32</v>
      </c>
      <c r="B37" s="11" t="s">
        <v>44</v>
      </c>
      <c r="C37" s="21" t="s">
        <v>20</v>
      </c>
      <c r="D37" s="61">
        <v>68917236</v>
      </c>
      <c r="E37" s="26" t="s">
        <v>131</v>
      </c>
      <c r="F37" s="20" t="s">
        <v>162</v>
      </c>
      <c r="G37" s="15">
        <v>50000</v>
      </c>
      <c r="H37" s="16">
        <v>50000</v>
      </c>
      <c r="I37" s="11" t="s">
        <v>171</v>
      </c>
      <c r="J37" s="38">
        <f>AVERAGE('[1]Priorita 1'!O34:R34)</f>
        <v>52.5</v>
      </c>
    </row>
    <row r="38" spans="1:10" x14ac:dyDescent="0.25">
      <c r="A38" s="28">
        <v>33</v>
      </c>
      <c r="B38" s="11" t="s">
        <v>113</v>
      </c>
      <c r="C38" s="20" t="s">
        <v>121</v>
      </c>
      <c r="D38" s="60">
        <v>70948526</v>
      </c>
      <c r="E38" s="25" t="s">
        <v>131</v>
      </c>
      <c r="F38" s="20" t="s">
        <v>163</v>
      </c>
      <c r="G38" s="13">
        <v>49400</v>
      </c>
      <c r="H38" s="16">
        <v>49400</v>
      </c>
      <c r="I38" s="11" t="s">
        <v>171</v>
      </c>
      <c r="J38" s="38">
        <f>AVERAGE('[1]Priorita 1'!O35:R35)</f>
        <v>52.5</v>
      </c>
    </row>
    <row r="39" spans="1:10" x14ac:dyDescent="0.25">
      <c r="A39" s="27">
        <v>34</v>
      </c>
      <c r="B39" s="8" t="s">
        <v>19</v>
      </c>
      <c r="C39" s="20" t="s">
        <v>42</v>
      </c>
      <c r="D39" s="60" t="s">
        <v>69</v>
      </c>
      <c r="E39" s="25" t="s">
        <v>131</v>
      </c>
      <c r="F39" s="20" t="s">
        <v>164</v>
      </c>
      <c r="G39" s="13">
        <v>50000</v>
      </c>
      <c r="H39" s="16">
        <v>50000</v>
      </c>
      <c r="I39" s="11" t="s">
        <v>171</v>
      </c>
      <c r="J39" s="38">
        <f>AVERAGE('[1]Priorita 1'!O36:R36)</f>
        <v>52.25</v>
      </c>
    </row>
    <row r="40" spans="1:10" x14ac:dyDescent="0.25">
      <c r="A40" s="28">
        <v>35</v>
      </c>
      <c r="B40" s="11" t="s">
        <v>54</v>
      </c>
      <c r="C40" s="20" t="s">
        <v>36</v>
      </c>
      <c r="D40" s="60">
        <v>47810980</v>
      </c>
      <c r="E40" s="25" t="s">
        <v>131</v>
      </c>
      <c r="F40" s="20" t="s">
        <v>78</v>
      </c>
      <c r="G40" s="13">
        <v>50000</v>
      </c>
      <c r="H40" s="16">
        <v>50000</v>
      </c>
      <c r="I40" s="11" t="s">
        <v>171</v>
      </c>
      <c r="J40" s="38">
        <f>AVERAGE('[1]Priorita 1'!O37:R37)</f>
        <v>52.25</v>
      </c>
    </row>
    <row r="41" spans="1:10" x14ac:dyDescent="0.25">
      <c r="A41" s="28">
        <v>36</v>
      </c>
      <c r="B41" s="11" t="s">
        <v>28</v>
      </c>
      <c r="C41" s="20" t="s">
        <v>48</v>
      </c>
      <c r="D41" s="60">
        <v>22724877</v>
      </c>
      <c r="E41" s="25" t="s">
        <v>131</v>
      </c>
      <c r="F41" s="20" t="s">
        <v>165</v>
      </c>
      <c r="G41" s="13">
        <v>50000</v>
      </c>
      <c r="H41" s="14">
        <v>50000</v>
      </c>
      <c r="I41" s="11" t="s">
        <v>171</v>
      </c>
      <c r="J41" s="38">
        <f>AVERAGE('[1]Priorita 1'!O38:R38)</f>
        <v>52.25</v>
      </c>
    </row>
    <row r="42" spans="1:10" x14ac:dyDescent="0.25">
      <c r="A42" s="27">
        <v>37</v>
      </c>
      <c r="B42" s="8" t="s">
        <v>56</v>
      </c>
      <c r="C42" s="21" t="s">
        <v>35</v>
      </c>
      <c r="D42" s="61" t="s">
        <v>225</v>
      </c>
      <c r="E42" s="26" t="s">
        <v>131</v>
      </c>
      <c r="F42" s="20" t="s">
        <v>166</v>
      </c>
      <c r="G42" s="15">
        <v>50000</v>
      </c>
      <c r="H42" s="16">
        <v>50000</v>
      </c>
      <c r="I42" s="11" t="s">
        <v>171</v>
      </c>
      <c r="J42" s="38">
        <f>AVERAGE('[1]Priorita 1'!O39:R39)</f>
        <v>52</v>
      </c>
    </row>
    <row r="43" spans="1:10" x14ac:dyDescent="0.25">
      <c r="A43" s="28">
        <v>38</v>
      </c>
      <c r="B43" s="11" t="s">
        <v>114</v>
      </c>
      <c r="C43" s="21" t="s">
        <v>122</v>
      </c>
      <c r="D43" s="61">
        <v>60043920</v>
      </c>
      <c r="E43" s="26" t="s">
        <v>131</v>
      </c>
      <c r="F43" s="20" t="s">
        <v>167</v>
      </c>
      <c r="G43" s="15">
        <v>35000</v>
      </c>
      <c r="H43" s="16">
        <v>35000</v>
      </c>
      <c r="I43" s="11" t="s">
        <v>171</v>
      </c>
      <c r="J43" s="38">
        <f>AVERAGE('[1]Priorita 1'!O40:R40)</f>
        <v>51.75</v>
      </c>
    </row>
    <row r="44" spans="1:10" x14ac:dyDescent="0.25">
      <c r="A44" s="28">
        <v>39</v>
      </c>
      <c r="B44" s="11" t="s">
        <v>52</v>
      </c>
      <c r="C44" s="21" t="s">
        <v>123</v>
      </c>
      <c r="D44" s="61" t="s">
        <v>129</v>
      </c>
      <c r="E44" s="26" t="s">
        <v>131</v>
      </c>
      <c r="F44" s="20" t="s">
        <v>168</v>
      </c>
      <c r="G44" s="15">
        <v>50000</v>
      </c>
      <c r="H44" s="16">
        <v>50000</v>
      </c>
      <c r="I44" s="11" t="s">
        <v>171</v>
      </c>
      <c r="J44" s="38">
        <f>AVERAGE('[1]Priorita 1'!O41:R41)</f>
        <v>51.75</v>
      </c>
    </row>
    <row r="45" spans="1:10" x14ac:dyDescent="0.25">
      <c r="A45" s="27">
        <v>40</v>
      </c>
      <c r="B45" s="8" t="s">
        <v>57</v>
      </c>
      <c r="C45" s="20" t="s">
        <v>124</v>
      </c>
      <c r="D45" s="60">
        <v>48808938</v>
      </c>
      <c r="E45" s="25" t="s">
        <v>131</v>
      </c>
      <c r="F45" s="20" t="s">
        <v>169</v>
      </c>
      <c r="G45" s="13">
        <v>50000</v>
      </c>
      <c r="H45" s="16">
        <v>30000</v>
      </c>
      <c r="I45" s="11" t="s">
        <v>171</v>
      </c>
      <c r="J45" s="38">
        <f>AVERAGE('[1]Priorita 1'!O42:R42)</f>
        <v>51.5</v>
      </c>
    </row>
    <row r="46" spans="1:10" x14ac:dyDescent="0.25">
      <c r="A46" s="46">
        <v>41</v>
      </c>
      <c r="B46" s="47">
        <v>25</v>
      </c>
      <c r="C46" s="48" t="s">
        <v>125</v>
      </c>
      <c r="D46" s="62">
        <v>48809021</v>
      </c>
      <c r="E46" s="49" t="s">
        <v>131</v>
      </c>
      <c r="F46" s="48" t="s">
        <v>170</v>
      </c>
      <c r="G46" s="50">
        <v>50000</v>
      </c>
      <c r="H46" s="51">
        <v>50000</v>
      </c>
      <c r="I46" s="52" t="s">
        <v>173</v>
      </c>
      <c r="J46" s="53">
        <v>51.25</v>
      </c>
    </row>
    <row r="47" spans="1:10" ht="13.8" thickBot="1" x14ac:dyDescent="0.3">
      <c r="A47" s="29">
        <v>42</v>
      </c>
      <c r="B47" s="30">
        <v>10</v>
      </c>
      <c r="C47" s="31" t="s">
        <v>218</v>
      </c>
      <c r="D47" s="63">
        <v>65497651</v>
      </c>
      <c r="E47" s="32" t="s">
        <v>131</v>
      </c>
      <c r="F47" s="33" t="s">
        <v>219</v>
      </c>
      <c r="G47" s="34">
        <v>48000</v>
      </c>
      <c r="H47" s="35">
        <v>27000</v>
      </c>
      <c r="I47" s="30" t="s">
        <v>171</v>
      </c>
      <c r="J47" s="39">
        <v>50.75</v>
      </c>
    </row>
    <row r="48" spans="1:10" ht="18.75" customHeight="1" x14ac:dyDescent="0.25">
      <c r="A48" s="17"/>
      <c r="B48" s="17"/>
      <c r="C48" s="17"/>
      <c r="D48" s="65"/>
      <c r="E48" s="17"/>
      <c r="F48" s="17"/>
      <c r="G48" s="17"/>
      <c r="H48" s="23">
        <f>SUM(H6:H47)</f>
        <v>2000000</v>
      </c>
      <c r="I48" s="17"/>
      <c r="J48" s="40"/>
    </row>
    <row r="49" spans="1:10" ht="11.25" customHeight="1" x14ac:dyDescent="0.25">
      <c r="A49" s="17"/>
      <c r="B49" s="17"/>
      <c r="C49" s="17"/>
      <c r="D49" s="65"/>
      <c r="E49" s="17"/>
      <c r="F49" s="17"/>
      <c r="G49" s="17"/>
      <c r="H49" s="23"/>
      <c r="I49" s="17"/>
      <c r="J49" s="17"/>
    </row>
    <row r="50" spans="1:10" s="57" customFormat="1" ht="10.199999999999999" x14ac:dyDescent="0.2">
      <c r="A50" s="54" t="s">
        <v>221</v>
      </c>
      <c r="B50" s="55"/>
      <c r="C50" s="55"/>
      <c r="D50" s="65"/>
      <c r="E50" s="55"/>
      <c r="F50" s="55"/>
      <c r="G50" s="55"/>
      <c r="H50" s="23"/>
      <c r="I50" s="55"/>
      <c r="J50" s="56"/>
    </row>
    <row r="51" spans="1:10" ht="18.75" customHeight="1" x14ac:dyDescent="0.25">
      <c r="A51" s="17"/>
      <c r="B51" s="17"/>
      <c r="C51" s="17"/>
      <c r="D51" s="65"/>
      <c r="E51" s="17"/>
      <c r="F51" s="17"/>
      <c r="G51" s="17"/>
      <c r="H51" s="23"/>
      <c r="I51" s="17"/>
      <c r="J51" s="40"/>
    </row>
    <row r="52" spans="1:10" s="1" customFormat="1" ht="17.25" customHeight="1" thickBot="1" x14ac:dyDescent="0.35">
      <c r="A52" s="22" t="s">
        <v>15</v>
      </c>
      <c r="B52" s="22"/>
      <c r="C52" s="7"/>
      <c r="D52" s="67"/>
      <c r="E52" s="7"/>
      <c r="F52" s="7"/>
      <c r="J52" s="41"/>
    </row>
    <row r="53" spans="1:10" ht="62.25" customHeight="1" thickBot="1" x14ac:dyDescent="0.3">
      <c r="A53" s="3" t="s">
        <v>2</v>
      </c>
      <c r="B53" s="3" t="s">
        <v>3</v>
      </c>
      <c r="C53" s="4" t="s">
        <v>4</v>
      </c>
      <c r="D53" s="58" t="s">
        <v>5</v>
      </c>
      <c r="E53" s="4" t="s">
        <v>71</v>
      </c>
      <c r="F53" s="4" t="s">
        <v>6</v>
      </c>
      <c r="G53" s="4" t="s">
        <v>7</v>
      </c>
      <c r="H53" s="5" t="s">
        <v>8</v>
      </c>
      <c r="I53" s="4" t="s">
        <v>220</v>
      </c>
      <c r="J53" s="42" t="s">
        <v>9</v>
      </c>
    </row>
    <row r="54" spans="1:10" x14ac:dyDescent="0.25">
      <c r="A54" s="8">
        <v>1</v>
      </c>
      <c r="B54" s="8" t="s">
        <v>174</v>
      </c>
      <c r="C54" s="20" t="s">
        <v>16</v>
      </c>
      <c r="D54" s="64">
        <v>60798076</v>
      </c>
      <c r="E54" s="36" t="s">
        <v>131</v>
      </c>
      <c r="F54" s="20" t="s">
        <v>191</v>
      </c>
      <c r="G54" s="18">
        <v>50000</v>
      </c>
      <c r="H54" s="10">
        <v>50000</v>
      </c>
      <c r="I54" s="8" t="s">
        <v>171</v>
      </c>
      <c r="J54" s="43">
        <v>57.5</v>
      </c>
    </row>
    <row r="55" spans="1:10" x14ac:dyDescent="0.25">
      <c r="A55" s="11">
        <v>2</v>
      </c>
      <c r="B55" s="11" t="s">
        <v>175</v>
      </c>
      <c r="C55" s="20" t="s">
        <v>88</v>
      </c>
      <c r="D55" s="60">
        <v>26542919</v>
      </c>
      <c r="E55" s="25" t="s">
        <v>131</v>
      </c>
      <c r="F55" s="20" t="s">
        <v>90</v>
      </c>
      <c r="G55" s="13">
        <v>50000</v>
      </c>
      <c r="H55" s="16">
        <v>50000</v>
      </c>
      <c r="I55" s="11" t="s">
        <v>171</v>
      </c>
      <c r="J55" s="44">
        <v>57</v>
      </c>
    </row>
    <row r="56" spans="1:10" x14ac:dyDescent="0.25">
      <c r="A56" s="11">
        <v>3</v>
      </c>
      <c r="B56" s="11" t="s">
        <v>34</v>
      </c>
      <c r="C56" s="20" t="s">
        <v>12</v>
      </c>
      <c r="D56" s="60" t="s">
        <v>61</v>
      </c>
      <c r="E56" s="25" t="s">
        <v>131</v>
      </c>
      <c r="F56" s="20" t="s">
        <v>192</v>
      </c>
      <c r="G56" s="13">
        <v>50000</v>
      </c>
      <c r="H56" s="16">
        <v>50000</v>
      </c>
      <c r="I56" s="11" t="s">
        <v>211</v>
      </c>
      <c r="J56" s="44">
        <v>56.5</v>
      </c>
    </row>
    <row r="57" spans="1:10" ht="40.799999999999997" x14ac:dyDescent="0.25">
      <c r="A57" s="8">
        <v>4</v>
      </c>
      <c r="B57" s="8" t="s">
        <v>83</v>
      </c>
      <c r="C57" s="20" t="s">
        <v>115</v>
      </c>
      <c r="D57" s="61">
        <v>69609861</v>
      </c>
      <c r="E57" s="26" t="s">
        <v>130</v>
      </c>
      <c r="F57" s="20" t="s">
        <v>193</v>
      </c>
      <c r="G57" s="15">
        <v>22400</v>
      </c>
      <c r="H57" s="16">
        <v>22400</v>
      </c>
      <c r="I57" s="11" t="s">
        <v>171</v>
      </c>
      <c r="J57" s="44">
        <v>56.25</v>
      </c>
    </row>
    <row r="58" spans="1:10" ht="40.799999999999997" x14ac:dyDescent="0.25">
      <c r="A58" s="11">
        <v>5</v>
      </c>
      <c r="B58" s="11" t="s">
        <v>74</v>
      </c>
      <c r="C58" s="20" t="s">
        <v>187</v>
      </c>
      <c r="D58" s="61">
        <v>69609781</v>
      </c>
      <c r="E58" s="26" t="s">
        <v>130</v>
      </c>
      <c r="F58" s="20" t="s">
        <v>194</v>
      </c>
      <c r="G58" s="15">
        <v>20000</v>
      </c>
      <c r="H58" s="16">
        <v>20000</v>
      </c>
      <c r="I58" s="11" t="s">
        <v>171</v>
      </c>
      <c r="J58" s="44">
        <v>56.25</v>
      </c>
    </row>
    <row r="59" spans="1:10" ht="24.9" customHeight="1" x14ac:dyDescent="0.25">
      <c r="A59" s="11">
        <v>6</v>
      </c>
      <c r="B59" s="11" t="s">
        <v>176</v>
      </c>
      <c r="C59" s="20" t="s">
        <v>118</v>
      </c>
      <c r="D59" s="60" t="s">
        <v>127</v>
      </c>
      <c r="E59" s="25" t="s">
        <v>131</v>
      </c>
      <c r="F59" s="20" t="s">
        <v>195</v>
      </c>
      <c r="G59" s="13">
        <v>39600</v>
      </c>
      <c r="H59" s="14">
        <v>39600</v>
      </c>
      <c r="I59" s="12" t="s">
        <v>212</v>
      </c>
      <c r="J59" s="45">
        <v>56</v>
      </c>
    </row>
    <row r="60" spans="1:10" x14ac:dyDescent="0.25">
      <c r="A60" s="8">
        <v>7</v>
      </c>
      <c r="B60" s="8" t="s">
        <v>177</v>
      </c>
      <c r="C60" s="20" t="s">
        <v>13</v>
      </c>
      <c r="D60" s="60" t="s">
        <v>59</v>
      </c>
      <c r="E60" s="25" t="s">
        <v>131</v>
      </c>
      <c r="F60" s="20" t="s">
        <v>53</v>
      </c>
      <c r="G60" s="13">
        <v>50000</v>
      </c>
      <c r="H60" s="14">
        <v>50000</v>
      </c>
      <c r="I60" s="11" t="s">
        <v>171</v>
      </c>
      <c r="J60" s="44">
        <v>55.25</v>
      </c>
    </row>
    <row r="61" spans="1:10" x14ac:dyDescent="0.25">
      <c r="A61" s="11">
        <v>8</v>
      </c>
      <c r="B61" s="11" t="s">
        <v>178</v>
      </c>
      <c r="C61" s="20" t="s">
        <v>27</v>
      </c>
      <c r="D61" s="61">
        <v>60336439</v>
      </c>
      <c r="E61" s="26" t="s">
        <v>131</v>
      </c>
      <c r="F61" s="20" t="s">
        <v>196</v>
      </c>
      <c r="G61" s="15">
        <v>40000</v>
      </c>
      <c r="H61" s="16">
        <v>40000</v>
      </c>
      <c r="I61" s="11" t="s">
        <v>171</v>
      </c>
      <c r="J61" s="44">
        <v>55.25</v>
      </c>
    </row>
    <row r="62" spans="1:10" x14ac:dyDescent="0.25">
      <c r="A62" s="11">
        <v>9</v>
      </c>
      <c r="B62" s="11" t="s">
        <v>24</v>
      </c>
      <c r="C62" s="20" t="s">
        <v>18</v>
      </c>
      <c r="D62" s="60">
        <v>48431800</v>
      </c>
      <c r="E62" s="25" t="s">
        <v>131</v>
      </c>
      <c r="F62" s="20" t="s">
        <v>197</v>
      </c>
      <c r="G62" s="13">
        <v>50000</v>
      </c>
      <c r="H62" s="16">
        <v>50000</v>
      </c>
      <c r="I62" s="11" t="s">
        <v>171</v>
      </c>
      <c r="J62" s="44">
        <v>54.75</v>
      </c>
    </row>
    <row r="63" spans="1:10" x14ac:dyDescent="0.25">
      <c r="A63" s="8">
        <v>10</v>
      </c>
      <c r="B63" s="8" t="s">
        <v>179</v>
      </c>
      <c r="C63" s="20" t="s">
        <v>72</v>
      </c>
      <c r="D63" s="60">
        <v>75103893</v>
      </c>
      <c r="E63" s="25" t="s">
        <v>131</v>
      </c>
      <c r="F63" s="20" t="s">
        <v>198</v>
      </c>
      <c r="G63" s="13">
        <v>45000</v>
      </c>
      <c r="H63" s="14">
        <v>45000</v>
      </c>
      <c r="I63" s="11" t="s">
        <v>213</v>
      </c>
      <c r="J63" s="44">
        <v>54.75</v>
      </c>
    </row>
    <row r="64" spans="1:10" x14ac:dyDescent="0.25">
      <c r="A64" s="11">
        <v>11</v>
      </c>
      <c r="B64" s="11" t="s">
        <v>180</v>
      </c>
      <c r="C64" s="20" t="s">
        <v>117</v>
      </c>
      <c r="D64" s="60">
        <v>68157690</v>
      </c>
      <c r="E64" s="25" t="s">
        <v>131</v>
      </c>
      <c r="F64" s="20" t="s">
        <v>199</v>
      </c>
      <c r="G64" s="13">
        <v>50000</v>
      </c>
      <c r="H64" s="16">
        <v>50000</v>
      </c>
      <c r="I64" s="11" t="s">
        <v>171</v>
      </c>
      <c r="J64" s="44">
        <v>54.75</v>
      </c>
    </row>
    <row r="65" spans="1:10" x14ac:dyDescent="0.25">
      <c r="A65" s="11">
        <v>12</v>
      </c>
      <c r="B65" s="11" t="s">
        <v>55</v>
      </c>
      <c r="C65" s="20" t="s">
        <v>10</v>
      </c>
      <c r="D65" s="61">
        <v>71187880</v>
      </c>
      <c r="E65" s="26" t="s">
        <v>131</v>
      </c>
      <c r="F65" s="20" t="s">
        <v>200</v>
      </c>
      <c r="G65" s="15">
        <v>22400</v>
      </c>
      <c r="H65" s="16">
        <v>22400</v>
      </c>
      <c r="I65" s="11" t="s">
        <v>171</v>
      </c>
      <c r="J65" s="44">
        <v>54.5</v>
      </c>
    </row>
    <row r="66" spans="1:10" x14ac:dyDescent="0.25">
      <c r="A66" s="8">
        <v>13</v>
      </c>
      <c r="B66" s="8" t="s">
        <v>49</v>
      </c>
      <c r="C66" s="20" t="s">
        <v>14</v>
      </c>
      <c r="D66" s="60">
        <v>69610746</v>
      </c>
      <c r="E66" s="25" t="s">
        <v>131</v>
      </c>
      <c r="F66" s="20" t="s">
        <v>201</v>
      </c>
      <c r="G66" s="13">
        <v>33600</v>
      </c>
      <c r="H66" s="16">
        <v>33600</v>
      </c>
      <c r="I66" s="11" t="s">
        <v>171</v>
      </c>
      <c r="J66" s="44">
        <v>54.25</v>
      </c>
    </row>
    <row r="67" spans="1:10" x14ac:dyDescent="0.25">
      <c r="A67" s="11">
        <v>14</v>
      </c>
      <c r="B67" s="11" t="s">
        <v>181</v>
      </c>
      <c r="C67" s="20" t="s">
        <v>11</v>
      </c>
      <c r="D67" s="60">
        <v>63731771</v>
      </c>
      <c r="E67" s="25" t="s">
        <v>131</v>
      </c>
      <c r="F67" s="20" t="s">
        <v>202</v>
      </c>
      <c r="G67" s="13">
        <v>50000</v>
      </c>
      <c r="H67" s="16">
        <v>50000</v>
      </c>
      <c r="I67" s="11" t="s">
        <v>213</v>
      </c>
      <c r="J67" s="44">
        <v>54.25</v>
      </c>
    </row>
    <row r="68" spans="1:10" x14ac:dyDescent="0.25">
      <c r="A68" s="11">
        <v>15</v>
      </c>
      <c r="B68" s="11" t="s">
        <v>92</v>
      </c>
      <c r="C68" s="20" t="s">
        <v>48</v>
      </c>
      <c r="D68" s="60" t="s">
        <v>70</v>
      </c>
      <c r="E68" s="25" t="s">
        <v>131</v>
      </c>
      <c r="F68" s="20" t="s">
        <v>203</v>
      </c>
      <c r="G68" s="13">
        <v>50000</v>
      </c>
      <c r="H68" s="14">
        <v>50000</v>
      </c>
      <c r="I68" s="11" t="s">
        <v>171</v>
      </c>
      <c r="J68" s="44">
        <v>54</v>
      </c>
    </row>
    <row r="69" spans="1:10" x14ac:dyDescent="0.25">
      <c r="A69" s="8">
        <v>16</v>
      </c>
      <c r="B69" s="8" t="s">
        <v>182</v>
      </c>
      <c r="C69" s="20" t="s">
        <v>188</v>
      </c>
      <c r="D69" s="60" t="s">
        <v>189</v>
      </c>
      <c r="E69" s="25" t="s">
        <v>131</v>
      </c>
      <c r="F69" s="20" t="s">
        <v>204</v>
      </c>
      <c r="G69" s="13">
        <v>33500</v>
      </c>
      <c r="H69" s="16">
        <v>33500</v>
      </c>
      <c r="I69" s="11" t="s">
        <v>171</v>
      </c>
      <c r="J69" s="44">
        <v>54</v>
      </c>
    </row>
    <row r="70" spans="1:10" x14ac:dyDescent="0.25">
      <c r="A70" s="11">
        <v>17</v>
      </c>
      <c r="B70" s="11" t="s">
        <v>183</v>
      </c>
      <c r="C70" s="20" t="s">
        <v>33</v>
      </c>
      <c r="D70" s="61" t="s">
        <v>67</v>
      </c>
      <c r="E70" s="26" t="s">
        <v>131</v>
      </c>
      <c r="F70" s="20" t="s">
        <v>58</v>
      </c>
      <c r="G70" s="15">
        <v>50000</v>
      </c>
      <c r="H70" s="16">
        <v>50000</v>
      </c>
      <c r="I70" s="11" t="s">
        <v>171</v>
      </c>
      <c r="J70" s="44">
        <v>53.75</v>
      </c>
    </row>
    <row r="71" spans="1:10" x14ac:dyDescent="0.25">
      <c r="A71" s="11">
        <v>18</v>
      </c>
      <c r="B71" s="11" t="s">
        <v>184</v>
      </c>
      <c r="C71" s="20" t="s">
        <v>21</v>
      </c>
      <c r="D71" s="60" t="s">
        <v>60</v>
      </c>
      <c r="E71" s="25" t="s">
        <v>131</v>
      </c>
      <c r="F71" s="20" t="s">
        <v>205</v>
      </c>
      <c r="G71" s="13">
        <v>50000</v>
      </c>
      <c r="H71" s="16">
        <v>50000</v>
      </c>
      <c r="I71" s="11" t="s">
        <v>171</v>
      </c>
      <c r="J71" s="44">
        <v>53.75</v>
      </c>
    </row>
    <row r="72" spans="1:10" x14ac:dyDescent="0.25">
      <c r="A72" s="8">
        <v>19</v>
      </c>
      <c r="B72" s="8" t="s">
        <v>185</v>
      </c>
      <c r="C72" s="20" t="s">
        <v>42</v>
      </c>
      <c r="D72" s="60">
        <v>70313164</v>
      </c>
      <c r="E72" s="25" t="s">
        <v>131</v>
      </c>
      <c r="F72" s="20" t="s">
        <v>206</v>
      </c>
      <c r="G72" s="13">
        <v>50000</v>
      </c>
      <c r="H72" s="16">
        <v>50000</v>
      </c>
      <c r="I72" s="11" t="s">
        <v>171</v>
      </c>
      <c r="J72" s="44">
        <v>53.25</v>
      </c>
    </row>
    <row r="73" spans="1:10" x14ac:dyDescent="0.25">
      <c r="A73" s="11">
        <v>20</v>
      </c>
      <c r="B73" s="11" t="s">
        <v>37</v>
      </c>
      <c r="C73" s="20" t="s">
        <v>82</v>
      </c>
      <c r="D73" s="60" t="s">
        <v>224</v>
      </c>
      <c r="E73" s="25" t="s">
        <v>131</v>
      </c>
      <c r="F73" s="20" t="s">
        <v>207</v>
      </c>
      <c r="G73" s="13">
        <v>50000</v>
      </c>
      <c r="H73" s="16">
        <v>50000</v>
      </c>
      <c r="I73" s="11" t="s">
        <v>214</v>
      </c>
      <c r="J73" s="44">
        <v>53.25</v>
      </c>
    </row>
    <row r="74" spans="1:10" x14ac:dyDescent="0.25">
      <c r="A74" s="11">
        <v>21</v>
      </c>
      <c r="B74" s="11" t="s">
        <v>186</v>
      </c>
      <c r="C74" s="20" t="s">
        <v>124</v>
      </c>
      <c r="D74" s="60" t="s">
        <v>190</v>
      </c>
      <c r="E74" s="25" t="s">
        <v>131</v>
      </c>
      <c r="F74" s="20" t="s">
        <v>208</v>
      </c>
      <c r="G74" s="13">
        <v>50000</v>
      </c>
      <c r="H74" s="16">
        <v>50000</v>
      </c>
      <c r="I74" s="11" t="s">
        <v>215</v>
      </c>
      <c r="J74" s="44">
        <v>53.25</v>
      </c>
    </row>
    <row r="75" spans="1:10" x14ac:dyDescent="0.25">
      <c r="A75" s="8">
        <v>22</v>
      </c>
      <c r="B75" s="8" t="s">
        <v>41</v>
      </c>
      <c r="C75" s="20" t="s">
        <v>85</v>
      </c>
      <c r="D75" s="60" t="s">
        <v>86</v>
      </c>
      <c r="E75" s="25" t="s">
        <v>131</v>
      </c>
      <c r="F75" s="20" t="s">
        <v>209</v>
      </c>
      <c r="G75" s="13">
        <v>42000</v>
      </c>
      <c r="H75" s="16">
        <v>42000</v>
      </c>
      <c r="I75" s="11" t="s">
        <v>216</v>
      </c>
      <c r="J75" s="44">
        <v>53</v>
      </c>
    </row>
    <row r="76" spans="1:10" x14ac:dyDescent="0.25">
      <c r="A76" s="11">
        <v>23</v>
      </c>
      <c r="B76" s="11" t="s">
        <v>43</v>
      </c>
      <c r="C76" s="20" t="s">
        <v>125</v>
      </c>
      <c r="D76" s="61">
        <v>48809021</v>
      </c>
      <c r="E76" s="26" t="s">
        <v>131</v>
      </c>
      <c r="F76" s="20" t="s">
        <v>210</v>
      </c>
      <c r="G76" s="15">
        <v>48000</v>
      </c>
      <c r="H76" s="16">
        <v>48000</v>
      </c>
      <c r="I76" s="11" t="s">
        <v>217</v>
      </c>
      <c r="J76" s="44">
        <v>53</v>
      </c>
    </row>
    <row r="77" spans="1:10" ht="11.25" customHeight="1" x14ac:dyDescent="0.25">
      <c r="A77" s="17"/>
      <c r="B77" s="17"/>
      <c r="C77" s="17"/>
      <c r="D77" s="65"/>
      <c r="E77" s="17"/>
      <c r="F77" s="17"/>
      <c r="G77" s="17"/>
      <c r="H77" s="23">
        <f>SUM(H54:H76)</f>
        <v>996500</v>
      </c>
      <c r="I77" s="17"/>
      <c r="J77" s="17"/>
    </row>
    <row r="78" spans="1:10" ht="11.25" customHeight="1" x14ac:dyDescent="0.25">
      <c r="A78" s="17"/>
      <c r="B78" s="17"/>
      <c r="C78" s="17"/>
      <c r="D78" s="65"/>
      <c r="E78" s="17"/>
      <c r="F78" s="17"/>
      <c r="G78" s="17"/>
      <c r="H78" s="23"/>
      <c r="I78" s="17"/>
      <c r="J78" s="17"/>
    </row>
    <row r="79" spans="1:10" s="57" customFormat="1" ht="10.199999999999999" x14ac:dyDescent="0.2">
      <c r="A79" s="54" t="s">
        <v>221</v>
      </c>
      <c r="B79" s="55"/>
      <c r="C79" s="55"/>
      <c r="D79" s="65"/>
      <c r="E79" s="55"/>
      <c r="F79" s="55"/>
      <c r="G79" s="55"/>
      <c r="H79" s="23"/>
      <c r="I79" s="55"/>
      <c r="J79" s="56"/>
    </row>
    <row r="80" spans="1:10" ht="24.9" customHeight="1" x14ac:dyDescent="0.25"/>
    <row r="81" ht="24.9" customHeight="1" x14ac:dyDescent="0.25"/>
    <row r="82" ht="24.9" customHeight="1" x14ac:dyDescent="0.25"/>
    <row r="83" ht="20.25" customHeight="1" x14ac:dyDescent="0.25"/>
  </sheetData>
  <phoneticPr fontId="7" type="noConversion"/>
  <pageMargins left="0.25" right="0.25" top="0.75" bottom="0.75" header="0.3" footer="0.3"/>
  <pageSetup paperSize="9" orientation="landscape" horizontalDpi="300" verticalDpi="300" r:id="rId1"/>
  <ignoredErrors>
    <ignoredError sqref="D6:D8 D12 D15 D19 D22 D24:D25 D28:D30 D35 D39 D42 D44 D56 D59:D60 D68:D71 D73:D7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642047-fb70-4277-87f0-488a0eb56c29">
      <Terms xmlns="http://schemas.microsoft.com/office/infopath/2007/PartnerControls"/>
    </lcf76f155ced4ddcb4097134ff3c332f>
    <TaxCatchAll xmlns="5b8d469c-4a3a-4cda-86aa-a86ccd89d6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164289173EF4BA467EB3AE686BF26" ma:contentTypeVersion="15" ma:contentTypeDescription="Create a new document." ma:contentTypeScope="" ma:versionID="8c71fe21fb54d99cabe1f06b776f868a">
  <xsd:schema xmlns:xsd="http://www.w3.org/2001/XMLSchema" xmlns:xs="http://www.w3.org/2001/XMLSchema" xmlns:p="http://schemas.microsoft.com/office/2006/metadata/properties" xmlns:ns2="ec642047-fb70-4277-87f0-488a0eb56c29" xmlns:ns3="5b8d469c-4a3a-4cda-86aa-a86ccd89d66f" targetNamespace="http://schemas.microsoft.com/office/2006/metadata/properties" ma:root="true" ma:fieldsID="c17378c7b46392004e7040ce94f0a9de" ns2:_="" ns3:_="">
    <xsd:import namespace="ec642047-fb70-4277-87f0-488a0eb56c29"/>
    <xsd:import namespace="5b8d469c-4a3a-4cda-86aa-a86ccd89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42047-fb70-4277-87f0-488a0eb56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d469c-4a3a-4cda-86aa-a86ccd89d6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2d131a-10b8-44fe-968e-efb60b8e146c}" ma:internalName="TaxCatchAll" ma:showField="CatchAllData" ma:web="5b8d469c-4a3a-4cda-86aa-a86ccd89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3F8B26-D515-4500-8EE4-19D346C59E18}">
  <ds:schemaRefs>
    <ds:schemaRef ds:uri="http://schemas.microsoft.com/office/2006/metadata/properties"/>
    <ds:schemaRef ds:uri="http://schemas.microsoft.com/office/infopath/2007/PartnerControls"/>
    <ds:schemaRef ds:uri="ec642047-fb70-4277-87f0-488a0eb56c29"/>
    <ds:schemaRef ds:uri="5b8d469c-4a3a-4cda-86aa-a86ccd89d66f"/>
  </ds:schemaRefs>
</ds:datastoreItem>
</file>

<file path=customXml/itemProps2.xml><?xml version="1.0" encoding="utf-8"?>
<ds:datastoreItem xmlns:ds="http://schemas.openxmlformats.org/officeDocument/2006/customXml" ds:itemID="{773A98A0-E25E-4A0A-A2B1-98E1AB67B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1F1AC1-BB58-4C40-BB52-9B866725B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42047-fb70-4277-87f0-488a0eb56c29"/>
    <ds:schemaRef ds:uri="5b8d469c-4a3a-4cda-86aa-a86ccd89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 podpoře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Bruštíková Eva</dc:creator>
  <cp:lastModifiedBy>Voral Tomášová Alexandra</cp:lastModifiedBy>
  <cp:lastPrinted>2023-02-01T09:15:52Z</cp:lastPrinted>
  <dcterms:created xsi:type="dcterms:W3CDTF">2020-04-28T13:59:01Z</dcterms:created>
  <dcterms:modified xsi:type="dcterms:W3CDTF">2024-02-20T08:22:44Z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2022-02-08T13:36:32Z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4f96625c-7754-4728-9dbf-15324d3e0e56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0x0101004B5164289173EF4BA467EB3AE686BF26</vt:lpwstr>
  </property>
  <property fmtid="{D5CDD505-2E9C-101B-9397-08002B2CF9AE}" pid="10" name="MediaServiceImageTags">
    <vt:lpwstr/>
  </property>
</Properties>
</file>