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katerina_crhonkova_msk_cz/Documents/DP_OPNV 2024-2025/03_Materiál/RK 20.5.2024/"/>
    </mc:Choice>
  </mc:AlternateContent>
  <xr:revisionPtr revIDLastSave="2" documentId="8_{711C7452-01BB-44CD-BE32-DA9F62D11F1C}" xr6:coauthVersionLast="47" xr6:coauthVersionMax="47" xr10:uidLastSave="{6DD4C4C8-F45C-456B-BC15-AC01FABE97C1}"/>
  <bookViews>
    <workbookView xWindow="-120" yWindow="-120" windowWidth="29040" windowHeight="15840" xr2:uid="{862024D4-5EC2-41BD-A958-AC33DEA954A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</calcChain>
</file>

<file path=xl/sharedStrings.xml><?xml version="1.0" encoding="utf-8"?>
<sst xmlns="http://schemas.openxmlformats.org/spreadsheetml/2006/main" count="193" uniqueCount="138">
  <si>
    <t>Poskytnutí účelových dotací z rozpočtu kraje v Program obnovy památek nadregionálního významu v Moravskoslezském kraji v letech 2024 a 2025</t>
  </si>
  <si>
    <t>Pořadové číslo</t>
  </si>
  <si>
    <t>Projektové číslo</t>
  </si>
  <si>
    <t xml:space="preserve">Název žadatele / Příjemce
</t>
  </si>
  <si>
    <t xml:space="preserve">IČO/
datum narození
</t>
  </si>
  <si>
    <t>Právní 
forma</t>
  </si>
  <si>
    <t>Název projektu</t>
  </si>
  <si>
    <t>Požadována 
výše dotace 
(Kč)</t>
  </si>
  <si>
    <t>Poskytnutá 
výše dotace 
(Kč)</t>
  </si>
  <si>
    <t>Celkové uznatelné náklady 
(Kč)</t>
  </si>
  <si>
    <t>Typ památky</t>
  </si>
  <si>
    <t xml:space="preserve">ORP </t>
  </si>
  <si>
    <t>Okres</t>
  </si>
  <si>
    <t>1)
obnova hodnot
1-15</t>
  </si>
  <si>
    <t>2)
obnova
KP
1-10</t>
  </si>
  <si>
    <t>3)
jedinečný
význam
1-5</t>
  </si>
  <si>
    <t>4) jedinečnost památky
1-20</t>
  </si>
  <si>
    <t>5)
využití 
KP
0-10</t>
  </si>
  <si>
    <t>6)
význam pro prostředí
1-5</t>
  </si>
  <si>
    <t>7)
vlastník
uhrada
nákladů
0-2</t>
  </si>
  <si>
    <t>Bodové 
hodnocení
celkem</t>
  </si>
  <si>
    <t>Poznámka</t>
  </si>
  <si>
    <t>1.</t>
  </si>
  <si>
    <t>10/OPNV24-25</t>
  </si>
  <si>
    <t>Římskokatolická farnost Frýdek</t>
  </si>
  <si>
    <t>60801930</t>
  </si>
  <si>
    <t>Cirkevní organizace</t>
  </si>
  <si>
    <t>Obnova interiéru baziliky Navštívení Panny Marie ve Frýdku</t>
  </si>
  <si>
    <t>Kostel</t>
  </si>
  <si>
    <t>Frýdek-Místek</t>
  </si>
  <si>
    <t>2.</t>
  </si>
  <si>
    <t>07/OPNV24-25</t>
  </si>
  <si>
    <t>Provincie Řádu minoritů v ČR</t>
  </si>
  <si>
    <t>13695860</t>
  </si>
  <si>
    <t>Obnova poutního kostela Panny Marie Sedmibolestné a Povýšení svatého Kříže na Cvilíně</t>
  </si>
  <si>
    <t>Krnov</t>
  </si>
  <si>
    <t>Bruntál</t>
  </si>
  <si>
    <t>3.</t>
  </si>
  <si>
    <t>09/OPNV24-25</t>
  </si>
  <si>
    <t>Římskokatolická farnost Ruda u Rýmařova</t>
  </si>
  <si>
    <t>66185319</t>
  </si>
  <si>
    <t>Revitalizace kostela Panny Marie Sněžné v Rudě</t>
  </si>
  <si>
    <t>Rýmařov</t>
  </si>
  <si>
    <t>4.</t>
  </si>
  <si>
    <t>21/OPNV24-25</t>
  </si>
  <si>
    <t>Obec Heřmanovice</t>
  </si>
  <si>
    <t>00295981</t>
  </si>
  <si>
    <t>Obec</t>
  </si>
  <si>
    <t>Záchrana vysoké dřevouhelné pece Drakov, etapa II</t>
  </si>
  <si>
    <t>dřevouhelná pec</t>
  </si>
  <si>
    <t>5.</t>
  </si>
  <si>
    <t>15/OPNV24-25</t>
  </si>
  <si>
    <t>Dolní oblast VÍTKOVICE, z.s.</t>
  </si>
  <si>
    <t>75125285</t>
  </si>
  <si>
    <t>Spolek</t>
  </si>
  <si>
    <t>Obnova střešního pláště Úpravny uhlí</t>
  </si>
  <si>
    <t>úpravna uhlí</t>
  </si>
  <si>
    <t>Ostrava</t>
  </si>
  <si>
    <t>6.</t>
  </si>
  <si>
    <t>01/OPNV24-25</t>
  </si>
  <si>
    <t>Statutární město Opava</t>
  </si>
  <si>
    <t>00300535</t>
  </si>
  <si>
    <t>OBNOVA SPOLEČENSKÉHO DOMU (OBCHODNÍ A ŽIVNOSTENSKÁ KOMORA) V OPAVĚ – 2.
ETAPA</t>
  </si>
  <si>
    <t>Knihovna</t>
  </si>
  <si>
    <t>Opava</t>
  </si>
  <si>
    <t>7.</t>
  </si>
  <si>
    <t>03/OPNV24-25</t>
  </si>
  <si>
    <t>Fyzická osoba nepodnikající</t>
  </si>
  <si>
    <t>Zámek Fulnek - rekonstrukce budovy Dolního zámku</t>
  </si>
  <si>
    <t>Zámek</t>
  </si>
  <si>
    <t>Odry</t>
  </si>
  <si>
    <t>Nový Jičín</t>
  </si>
  <si>
    <t>8.</t>
  </si>
  <si>
    <t>12/OPNV24-25</t>
  </si>
  <si>
    <t>Spolek Renesance z.s.</t>
  </si>
  <si>
    <t>03808947</t>
  </si>
  <si>
    <t>Obnova a revitalizace barokního zámku Hošťálkovy - I. Etapa</t>
  </si>
  <si>
    <t>9.</t>
  </si>
  <si>
    <t>02/OPNV24-25</t>
  </si>
  <si>
    <t>Obnova historických fasád a obnova podlah v přízemí objektu bývalé fary v Hynčicích</t>
  </si>
  <si>
    <t>Fara</t>
  </si>
  <si>
    <t>10.</t>
  </si>
  <si>
    <t>14/OPNV24-25</t>
  </si>
  <si>
    <t>Město Studénka</t>
  </si>
  <si>
    <t>00298441</t>
  </si>
  <si>
    <t>Obnova interiéru Nového zámku ve Studénce (přístupový koridor 1. a 2. NP + obřadní síň)</t>
  </si>
  <si>
    <t>Bílovec</t>
  </si>
  <si>
    <t>11.</t>
  </si>
  <si>
    <t>06/OPNV24-25</t>
  </si>
  <si>
    <t>Dokončení sanace havarijního stavu konstrukcí a finální obnova vnějšího pláště objektu bývalého fojtství v obci Vysoká - Bartultovice - II. Etapa</t>
  </si>
  <si>
    <t>Fojství</t>
  </si>
  <si>
    <t>12.</t>
  </si>
  <si>
    <t>11/OPNV24-25</t>
  </si>
  <si>
    <t>Obnova původních konstrukcí, prvků a architektonických detailů na zámku ve Slezských Pavlovicích - pokračování</t>
  </si>
  <si>
    <t>13.</t>
  </si>
  <si>
    <t>08/OPNV24-25</t>
  </si>
  <si>
    <t>Obec Bravantice</t>
  </si>
  <si>
    <t>68921063</t>
  </si>
  <si>
    <t>Výměna a repase oken tzv. Starého zámku v Bravanticích - I. Etapa</t>
  </si>
  <si>
    <t>14.</t>
  </si>
  <si>
    <t>13/OPNV24-25</t>
  </si>
  <si>
    <t>Obec Bartošovice</t>
  </si>
  <si>
    <t>00297721</t>
  </si>
  <si>
    <t>Zámek s areálem parku č.p. 1 v Bartošovicích - oprava fasády</t>
  </si>
  <si>
    <t>15.</t>
  </si>
  <si>
    <t>17/OPNV24-25</t>
  </si>
  <si>
    <t>Nadační fond ZÁMEK HNOJNÍK</t>
  </si>
  <si>
    <t>08897158</t>
  </si>
  <si>
    <t>Nadační fond</t>
  </si>
  <si>
    <t>Obnova zámku Hnojník - obnova fasády a okapů</t>
  </si>
  <si>
    <t>zámek</t>
  </si>
  <si>
    <t>Třinec</t>
  </si>
  <si>
    <t>16.</t>
  </si>
  <si>
    <t>18/OPNV24-25</t>
  </si>
  <si>
    <t>Tělovýchovná jednota Ostrava</t>
  </si>
  <si>
    <t>00561916</t>
  </si>
  <si>
    <t>RENOVACE ZÍDKY ZÁMECKÉHO PARKU ŠILHEŘOVICE - ETAPA 1</t>
  </si>
  <si>
    <t>park</t>
  </si>
  <si>
    <t>Hlučín</t>
  </si>
  <si>
    <t>17.</t>
  </si>
  <si>
    <t>05/OPNV24-25</t>
  </si>
  <si>
    <t>Římskokatolická farnost Bernartice nad Odrou</t>
  </si>
  <si>
    <t>48430226</t>
  </si>
  <si>
    <t>Obnova střech kostela Navštívení Panny Marie v Bernarticích nad Odrou</t>
  </si>
  <si>
    <t>18.</t>
  </si>
  <si>
    <t>16/OPNV24-25</t>
  </si>
  <si>
    <t>Město Budišov nad Budišovkou</t>
  </si>
  <si>
    <t>00299898</t>
  </si>
  <si>
    <t>Obnova střechy Muzea břidlice v Budišově nad Budišovkou</t>
  </si>
  <si>
    <t>dům č. 230</t>
  </si>
  <si>
    <t>Vítkov</t>
  </si>
  <si>
    <t>19.</t>
  </si>
  <si>
    <t>04/OPNV24-25</t>
  </si>
  <si>
    <t>Město Andělská Hora</t>
  </si>
  <si>
    <t>00575976</t>
  </si>
  <si>
    <t>Renovace barokních obrazů v poutním kostele sv. Anny</t>
  </si>
  <si>
    <t>Obrazy</t>
  </si>
  <si>
    <t>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</si>
</sst>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Kč&quot;"/>
    <numFmt numFmtId="165" formatCode="_-* #,##0.0\ _K_č_-;\-* #,##0.0\ _K_č_-;_-* &quot;-&quot;?\ _K_č_-;_-@_-"/>
    <numFmt numFmtId="166" formatCode="0.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36"/>
      <color theme="1"/>
      <name val="Calibri"/>
      <family val="2"/>
      <charset val="238"/>
      <scheme val="minor"/>
    </font>
    <font>
      <b/>
      <sz val="11"/>
      <color theme="1"/>
      <name val="Tahoma"/>
      <family val="2"/>
      <charset val="238"/>
    </font>
    <font>
      <b/>
      <sz val="11"/>
      <name val="Tahoma"/>
      <family val="2"/>
      <charset val="238"/>
    </font>
    <font>
      <sz val="2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2" borderId="4" xfId="0" applyFont="1" applyFill="1" applyBorder="1" applyAlignment="1">
      <alignment horizontal="center" vertical="center" textRotation="90"/>
    </xf>
    <xf numFmtId="0" fontId="3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6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6" fontId="0" fillId="0" borderId="11" xfId="0" applyNumberForma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2" fontId="3" fillId="2" borderId="13" xfId="0" applyNumberFormat="1" applyFont="1" applyFill="1" applyBorder="1" applyAlignment="1">
      <alignment horizontal="center" vertical="center" wrapText="1"/>
    </xf>
    <xf numFmtId="9" fontId="6" fillId="0" borderId="14" xfId="0" applyNumberFormat="1" applyFont="1" applyBorder="1" applyAlignment="1">
      <alignment horizontal="center" vertical="center"/>
    </xf>
    <xf numFmtId="9" fontId="6" fillId="0" borderId="9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BEBB5-296A-4E15-8C79-A2DCD5BB8F54}">
  <dimension ref="B1:V23"/>
  <sheetViews>
    <sheetView tabSelected="1" zoomScale="70" zoomScaleNormal="70" workbookViewId="0">
      <selection activeCell="AB7" sqref="AB7"/>
    </sheetView>
  </sheetViews>
  <sheetFormatPr defaultRowHeight="15" x14ac:dyDescent="0.25"/>
  <cols>
    <col min="3" max="3" width="15.140625" customWidth="1"/>
    <col min="4" max="4" width="27.28515625" customWidth="1"/>
    <col min="5" max="5" width="12.5703125" customWidth="1"/>
    <col min="6" max="6" width="16.140625" customWidth="1"/>
    <col min="7" max="7" width="39.7109375" customWidth="1"/>
    <col min="8" max="8" width="19.85546875" customWidth="1"/>
    <col min="9" max="9" width="19.42578125" customWidth="1"/>
    <col min="10" max="10" width="20.85546875" bestFit="1" customWidth="1"/>
    <col min="11" max="11" width="14.140625" customWidth="1"/>
    <col min="12" max="12" width="17.28515625" customWidth="1"/>
    <col min="13" max="13" width="15.7109375" customWidth="1"/>
    <col min="14" max="20" width="0" hidden="1" customWidth="1"/>
    <col min="21" max="21" width="13.7109375" customWidth="1"/>
    <col min="22" max="22" width="45.42578125" customWidth="1"/>
  </cols>
  <sheetData>
    <row r="1" spans="2:22" ht="15.75" thickBot="1" x14ac:dyDescent="0.3"/>
    <row r="2" spans="2:22" ht="100.5" customHeight="1" thickBot="1" x14ac:dyDescent="0.75">
      <c r="B2" s="31" t="s">
        <v>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</row>
    <row r="3" spans="2:22" ht="100.5" thickBot="1" x14ac:dyDescent="0.3">
      <c r="B3" s="1" t="s">
        <v>1</v>
      </c>
      <c r="C3" s="2" t="s">
        <v>2</v>
      </c>
      <c r="D3" s="3" t="s">
        <v>3</v>
      </c>
      <c r="E3" s="4" t="s">
        <v>4</v>
      </c>
      <c r="F3" s="3" t="s">
        <v>5</v>
      </c>
      <c r="G3" s="3" t="s">
        <v>6</v>
      </c>
      <c r="H3" s="5" t="s">
        <v>7</v>
      </c>
      <c r="I3" s="5" t="s">
        <v>8</v>
      </c>
      <c r="J3" s="5" t="s">
        <v>9</v>
      </c>
      <c r="K3" s="3" t="s">
        <v>10</v>
      </c>
      <c r="L3" s="3" t="s">
        <v>11</v>
      </c>
      <c r="M3" s="3" t="s">
        <v>12</v>
      </c>
      <c r="N3" s="6" t="s">
        <v>13</v>
      </c>
      <c r="O3" s="6" t="s">
        <v>14</v>
      </c>
      <c r="P3" s="6" t="s">
        <v>15</v>
      </c>
      <c r="Q3" s="6" t="s">
        <v>16</v>
      </c>
      <c r="R3" s="6" t="s">
        <v>17</v>
      </c>
      <c r="S3" s="6" t="s">
        <v>18</v>
      </c>
      <c r="T3" s="6" t="s">
        <v>19</v>
      </c>
      <c r="U3" s="7" t="s">
        <v>20</v>
      </c>
      <c r="V3" s="28" t="s">
        <v>21</v>
      </c>
    </row>
    <row r="4" spans="2:22" ht="60" customHeight="1" x14ac:dyDescent="0.25">
      <c r="B4" s="8" t="s">
        <v>22</v>
      </c>
      <c r="C4" s="9" t="s">
        <v>23</v>
      </c>
      <c r="D4" s="10" t="s">
        <v>24</v>
      </c>
      <c r="E4" s="11" t="s">
        <v>25</v>
      </c>
      <c r="F4" s="10" t="s">
        <v>26</v>
      </c>
      <c r="G4" s="10" t="s">
        <v>27</v>
      </c>
      <c r="H4" s="12">
        <v>5000000</v>
      </c>
      <c r="I4" s="12">
        <v>5000000</v>
      </c>
      <c r="J4" s="12">
        <v>39125000</v>
      </c>
      <c r="K4" s="9" t="s">
        <v>28</v>
      </c>
      <c r="L4" s="9" t="s">
        <v>29</v>
      </c>
      <c r="M4" s="9" t="s">
        <v>29</v>
      </c>
      <c r="N4" s="13">
        <v>14</v>
      </c>
      <c r="O4" s="13">
        <v>8</v>
      </c>
      <c r="P4" s="13">
        <v>5</v>
      </c>
      <c r="Q4" s="13">
        <v>18</v>
      </c>
      <c r="R4" s="13">
        <v>10</v>
      </c>
      <c r="S4" s="13">
        <v>5</v>
      </c>
      <c r="T4" s="13">
        <v>2</v>
      </c>
      <c r="U4" s="9">
        <f t="shared" ref="U4:U22" si="0">SUM(N4:T4)</f>
        <v>62</v>
      </c>
      <c r="V4" s="29"/>
    </row>
    <row r="5" spans="2:22" ht="60" customHeight="1" x14ac:dyDescent="0.25">
      <c r="B5" s="14" t="s">
        <v>30</v>
      </c>
      <c r="C5" s="15" t="s">
        <v>31</v>
      </c>
      <c r="D5" s="16" t="s">
        <v>32</v>
      </c>
      <c r="E5" s="17" t="s">
        <v>33</v>
      </c>
      <c r="F5" s="16" t="s">
        <v>26</v>
      </c>
      <c r="G5" s="16" t="s">
        <v>34</v>
      </c>
      <c r="H5" s="18">
        <v>4000000</v>
      </c>
      <c r="I5" s="18">
        <v>4000000</v>
      </c>
      <c r="J5" s="18">
        <v>15661500</v>
      </c>
      <c r="K5" s="15" t="s">
        <v>28</v>
      </c>
      <c r="L5" s="15" t="s">
        <v>35</v>
      </c>
      <c r="M5" s="15" t="s">
        <v>36</v>
      </c>
      <c r="N5" s="19">
        <v>14</v>
      </c>
      <c r="O5" s="19">
        <v>9</v>
      </c>
      <c r="P5" s="19">
        <v>5</v>
      </c>
      <c r="Q5" s="19">
        <v>17</v>
      </c>
      <c r="R5" s="19">
        <v>8</v>
      </c>
      <c r="S5" s="19">
        <v>5</v>
      </c>
      <c r="T5" s="19">
        <v>2</v>
      </c>
      <c r="U5" s="15">
        <f t="shared" si="0"/>
        <v>60</v>
      </c>
      <c r="V5" s="30"/>
    </row>
    <row r="6" spans="2:22" ht="60" customHeight="1" x14ac:dyDescent="0.25">
      <c r="B6" s="14" t="s">
        <v>37</v>
      </c>
      <c r="C6" s="15" t="s">
        <v>38</v>
      </c>
      <c r="D6" s="16" t="s">
        <v>39</v>
      </c>
      <c r="E6" s="17" t="s">
        <v>40</v>
      </c>
      <c r="F6" s="16" t="s">
        <v>26</v>
      </c>
      <c r="G6" s="16" t="s">
        <v>41</v>
      </c>
      <c r="H6" s="18">
        <v>3800000</v>
      </c>
      <c r="I6" s="18">
        <v>3800000</v>
      </c>
      <c r="J6" s="18">
        <v>13939200</v>
      </c>
      <c r="K6" s="15" t="s">
        <v>28</v>
      </c>
      <c r="L6" s="15" t="s">
        <v>42</v>
      </c>
      <c r="M6" s="15" t="s">
        <v>36</v>
      </c>
      <c r="N6" s="19">
        <v>12</v>
      </c>
      <c r="O6" s="19">
        <v>9</v>
      </c>
      <c r="P6" s="19">
        <v>5</v>
      </c>
      <c r="Q6" s="19">
        <v>17</v>
      </c>
      <c r="R6" s="19">
        <v>7.5</v>
      </c>
      <c r="S6" s="19">
        <v>5</v>
      </c>
      <c r="T6" s="19">
        <v>2</v>
      </c>
      <c r="U6" s="19">
        <f t="shared" si="0"/>
        <v>57.5</v>
      </c>
      <c r="V6" s="30"/>
    </row>
    <row r="7" spans="2:22" ht="60" customHeight="1" x14ac:dyDescent="0.25">
      <c r="B7" s="14" t="s">
        <v>43</v>
      </c>
      <c r="C7" s="15" t="s">
        <v>44</v>
      </c>
      <c r="D7" s="15" t="s">
        <v>45</v>
      </c>
      <c r="E7" s="17" t="s">
        <v>46</v>
      </c>
      <c r="F7" s="15" t="s">
        <v>47</v>
      </c>
      <c r="G7" s="16" t="s">
        <v>48</v>
      </c>
      <c r="H7" s="18">
        <v>4862100</v>
      </c>
      <c r="I7" s="18">
        <v>4862100</v>
      </c>
      <c r="J7" s="18">
        <v>5118000</v>
      </c>
      <c r="K7" s="16" t="s">
        <v>49</v>
      </c>
      <c r="L7" s="15" t="s">
        <v>35</v>
      </c>
      <c r="M7" s="15" t="s">
        <v>36</v>
      </c>
      <c r="N7" s="19">
        <v>12</v>
      </c>
      <c r="O7" s="19">
        <v>10</v>
      </c>
      <c r="P7" s="19">
        <v>1</v>
      </c>
      <c r="Q7" s="19">
        <v>19</v>
      </c>
      <c r="R7" s="19">
        <v>8</v>
      </c>
      <c r="S7" s="19">
        <v>4</v>
      </c>
      <c r="T7" s="19">
        <v>2</v>
      </c>
      <c r="U7" s="15">
        <f t="shared" si="0"/>
        <v>56</v>
      </c>
      <c r="V7" s="30"/>
    </row>
    <row r="8" spans="2:22" ht="60" customHeight="1" x14ac:dyDescent="0.25">
      <c r="B8" s="14" t="s">
        <v>50</v>
      </c>
      <c r="C8" s="15" t="s">
        <v>51</v>
      </c>
      <c r="D8" s="16" t="s">
        <v>52</v>
      </c>
      <c r="E8" s="17" t="s">
        <v>53</v>
      </c>
      <c r="F8" s="15" t="s">
        <v>54</v>
      </c>
      <c r="G8" s="16" t="s">
        <v>55</v>
      </c>
      <c r="H8" s="18">
        <v>2194700</v>
      </c>
      <c r="I8" s="18">
        <v>2194700</v>
      </c>
      <c r="J8" s="18">
        <v>2310400</v>
      </c>
      <c r="K8" s="15" t="s">
        <v>56</v>
      </c>
      <c r="L8" s="15" t="s">
        <v>57</v>
      </c>
      <c r="M8" s="15" t="s">
        <v>57</v>
      </c>
      <c r="N8" s="19">
        <v>13</v>
      </c>
      <c r="O8" s="19">
        <v>9</v>
      </c>
      <c r="P8" s="19">
        <v>5</v>
      </c>
      <c r="Q8" s="19">
        <v>18</v>
      </c>
      <c r="R8" s="19">
        <v>2</v>
      </c>
      <c r="S8" s="19">
        <v>5</v>
      </c>
      <c r="T8" s="19">
        <v>2</v>
      </c>
      <c r="U8" s="15">
        <f t="shared" si="0"/>
        <v>54</v>
      </c>
      <c r="V8" s="30"/>
    </row>
    <row r="9" spans="2:22" ht="60" customHeight="1" x14ac:dyDescent="0.25">
      <c r="B9" s="14" t="s">
        <v>58</v>
      </c>
      <c r="C9" s="15" t="s">
        <v>59</v>
      </c>
      <c r="D9" s="15" t="s">
        <v>60</v>
      </c>
      <c r="E9" s="17" t="s">
        <v>61</v>
      </c>
      <c r="F9" s="15" t="s">
        <v>47</v>
      </c>
      <c r="G9" s="16" t="s">
        <v>62</v>
      </c>
      <c r="H9" s="18">
        <v>4919800</v>
      </c>
      <c r="I9" s="18">
        <v>2100000</v>
      </c>
      <c r="J9" s="18">
        <v>5178700</v>
      </c>
      <c r="K9" s="15" t="s">
        <v>63</v>
      </c>
      <c r="L9" s="15" t="s">
        <v>64</v>
      </c>
      <c r="M9" s="15" t="s">
        <v>64</v>
      </c>
      <c r="N9" s="19">
        <v>11</v>
      </c>
      <c r="O9" s="19">
        <v>8</v>
      </c>
      <c r="P9" s="19">
        <v>5</v>
      </c>
      <c r="Q9" s="19">
        <v>15</v>
      </c>
      <c r="R9" s="19">
        <v>9</v>
      </c>
      <c r="S9" s="19">
        <v>4</v>
      </c>
      <c r="T9" s="19">
        <v>0</v>
      </c>
      <c r="U9" s="15">
        <f t="shared" si="0"/>
        <v>52</v>
      </c>
      <c r="V9" s="30"/>
    </row>
    <row r="10" spans="2:22" ht="60" customHeight="1" x14ac:dyDescent="0.25">
      <c r="B10" s="14" t="s">
        <v>65</v>
      </c>
      <c r="C10" s="15" t="s">
        <v>66</v>
      </c>
      <c r="D10" s="16" t="s">
        <v>137</v>
      </c>
      <c r="E10" s="16" t="s">
        <v>137</v>
      </c>
      <c r="F10" s="16" t="s">
        <v>67</v>
      </c>
      <c r="G10" s="16" t="s">
        <v>68</v>
      </c>
      <c r="H10" s="18">
        <v>5000000</v>
      </c>
      <c r="I10" s="18">
        <v>2000000</v>
      </c>
      <c r="J10" s="18">
        <v>5313600</v>
      </c>
      <c r="K10" s="15" t="s">
        <v>69</v>
      </c>
      <c r="L10" s="15" t="s">
        <v>70</v>
      </c>
      <c r="M10" s="15" t="s">
        <v>71</v>
      </c>
      <c r="N10" s="19">
        <v>13</v>
      </c>
      <c r="O10" s="19">
        <v>8</v>
      </c>
      <c r="P10" s="19">
        <v>1</v>
      </c>
      <c r="Q10" s="19">
        <v>16</v>
      </c>
      <c r="R10" s="19">
        <v>3</v>
      </c>
      <c r="S10" s="19">
        <v>5</v>
      </c>
      <c r="T10" s="19">
        <v>0</v>
      </c>
      <c r="U10" s="15">
        <f t="shared" si="0"/>
        <v>46</v>
      </c>
      <c r="V10" s="30"/>
    </row>
    <row r="11" spans="2:22" ht="60" customHeight="1" x14ac:dyDescent="0.25">
      <c r="B11" s="14" t="s">
        <v>72</v>
      </c>
      <c r="C11" s="15" t="s">
        <v>73</v>
      </c>
      <c r="D11" s="16" t="s">
        <v>74</v>
      </c>
      <c r="E11" s="17" t="s">
        <v>75</v>
      </c>
      <c r="F11" s="16" t="s">
        <v>54</v>
      </c>
      <c r="G11" s="16" t="s">
        <v>76</v>
      </c>
      <c r="H11" s="18">
        <v>5000000</v>
      </c>
      <c r="I11" s="18">
        <v>1500000</v>
      </c>
      <c r="J11" s="18">
        <v>11033400</v>
      </c>
      <c r="K11" s="15" t="s">
        <v>69</v>
      </c>
      <c r="L11" s="15" t="s">
        <v>35</v>
      </c>
      <c r="M11" s="15" t="s">
        <v>36</v>
      </c>
      <c r="N11" s="19">
        <v>13</v>
      </c>
      <c r="O11" s="19">
        <v>8</v>
      </c>
      <c r="P11" s="19">
        <v>1</v>
      </c>
      <c r="Q11" s="19">
        <v>11</v>
      </c>
      <c r="R11" s="19">
        <v>7</v>
      </c>
      <c r="S11" s="19">
        <v>3</v>
      </c>
      <c r="T11" s="19">
        <v>2</v>
      </c>
      <c r="U11" s="15">
        <f t="shared" si="0"/>
        <v>45</v>
      </c>
      <c r="V11" s="30"/>
    </row>
    <row r="12" spans="2:22" ht="60" customHeight="1" x14ac:dyDescent="0.25">
      <c r="B12" s="14" t="s">
        <v>77</v>
      </c>
      <c r="C12" s="15" t="s">
        <v>78</v>
      </c>
      <c r="D12" s="16" t="s">
        <v>137</v>
      </c>
      <c r="E12" s="16" t="s">
        <v>137</v>
      </c>
      <c r="F12" s="16" t="s">
        <v>67</v>
      </c>
      <c r="G12" s="16" t="s">
        <v>79</v>
      </c>
      <c r="H12" s="18">
        <v>1620100</v>
      </c>
      <c r="I12" s="18">
        <v>1000000</v>
      </c>
      <c r="J12" s="18">
        <v>1705400</v>
      </c>
      <c r="K12" s="15" t="s">
        <v>80</v>
      </c>
      <c r="L12" s="15" t="s">
        <v>35</v>
      </c>
      <c r="M12" s="15" t="s">
        <v>36</v>
      </c>
      <c r="N12" s="19">
        <v>12</v>
      </c>
      <c r="O12" s="19">
        <v>8</v>
      </c>
      <c r="P12" s="19">
        <v>1</v>
      </c>
      <c r="Q12" s="19">
        <v>17</v>
      </c>
      <c r="R12" s="19">
        <v>2</v>
      </c>
      <c r="S12" s="19">
        <v>2</v>
      </c>
      <c r="T12" s="19">
        <v>2</v>
      </c>
      <c r="U12" s="15">
        <f t="shared" si="0"/>
        <v>44</v>
      </c>
      <c r="V12" s="30"/>
    </row>
    <row r="13" spans="2:22" ht="60" customHeight="1" x14ac:dyDescent="0.25">
      <c r="B13" s="14" t="s">
        <v>81</v>
      </c>
      <c r="C13" s="15" t="s">
        <v>82</v>
      </c>
      <c r="D13" s="16" t="s">
        <v>83</v>
      </c>
      <c r="E13" s="17" t="s">
        <v>84</v>
      </c>
      <c r="F13" s="16" t="s">
        <v>47</v>
      </c>
      <c r="G13" s="16" t="s">
        <v>85</v>
      </c>
      <c r="H13" s="18">
        <v>3853600</v>
      </c>
      <c r="I13" s="18">
        <v>2000000</v>
      </c>
      <c r="J13" s="18">
        <v>4056500</v>
      </c>
      <c r="K13" s="15" t="s">
        <v>69</v>
      </c>
      <c r="L13" s="15" t="s">
        <v>86</v>
      </c>
      <c r="M13" s="15" t="s">
        <v>71</v>
      </c>
      <c r="N13" s="19">
        <v>13</v>
      </c>
      <c r="O13" s="19">
        <v>7</v>
      </c>
      <c r="P13" s="19">
        <v>1</v>
      </c>
      <c r="Q13" s="19">
        <v>11</v>
      </c>
      <c r="R13" s="19">
        <v>8</v>
      </c>
      <c r="S13" s="19">
        <v>3</v>
      </c>
      <c r="T13" s="19">
        <v>0</v>
      </c>
      <c r="U13" s="15">
        <f t="shared" si="0"/>
        <v>43</v>
      </c>
      <c r="V13" s="30"/>
    </row>
    <row r="14" spans="2:22" ht="60" customHeight="1" x14ac:dyDescent="0.25">
      <c r="B14" s="14" t="s">
        <v>87</v>
      </c>
      <c r="C14" s="15" t="s">
        <v>88</v>
      </c>
      <c r="D14" s="16" t="s">
        <v>137</v>
      </c>
      <c r="E14" s="16" t="s">
        <v>137</v>
      </c>
      <c r="F14" s="16" t="s">
        <v>67</v>
      </c>
      <c r="G14" s="16" t="s">
        <v>89</v>
      </c>
      <c r="H14" s="18">
        <v>1212700</v>
      </c>
      <c r="I14" s="18">
        <v>1054300</v>
      </c>
      <c r="J14" s="18">
        <v>1366300</v>
      </c>
      <c r="K14" s="15" t="s">
        <v>90</v>
      </c>
      <c r="L14" s="15" t="s">
        <v>35</v>
      </c>
      <c r="M14" s="15" t="s">
        <v>36</v>
      </c>
      <c r="N14" s="19">
        <v>11</v>
      </c>
      <c r="O14" s="19">
        <v>7</v>
      </c>
      <c r="P14" s="19">
        <v>1</v>
      </c>
      <c r="Q14" s="19">
        <v>10</v>
      </c>
      <c r="R14" s="19">
        <v>6</v>
      </c>
      <c r="S14" s="19">
        <v>3</v>
      </c>
      <c r="T14" s="19">
        <v>2</v>
      </c>
      <c r="U14" s="15">
        <f t="shared" si="0"/>
        <v>40</v>
      </c>
      <c r="V14" s="30"/>
    </row>
    <row r="15" spans="2:22" ht="60" customHeight="1" x14ac:dyDescent="0.25">
      <c r="B15" s="14" t="s">
        <v>91</v>
      </c>
      <c r="C15" s="15" t="s">
        <v>92</v>
      </c>
      <c r="D15" s="16" t="s">
        <v>137</v>
      </c>
      <c r="E15" s="16" t="s">
        <v>137</v>
      </c>
      <c r="F15" s="16" t="s">
        <v>67</v>
      </c>
      <c r="G15" s="16" t="s">
        <v>93</v>
      </c>
      <c r="H15" s="18">
        <v>1787500</v>
      </c>
      <c r="I15" s="18">
        <v>1200000</v>
      </c>
      <c r="J15" s="18">
        <v>1964200</v>
      </c>
      <c r="K15" s="15" t="s">
        <v>69</v>
      </c>
      <c r="L15" s="15" t="s">
        <v>35</v>
      </c>
      <c r="M15" s="15" t="s">
        <v>36</v>
      </c>
      <c r="N15" s="19">
        <v>12</v>
      </c>
      <c r="O15" s="19">
        <v>8</v>
      </c>
      <c r="P15" s="19">
        <v>1</v>
      </c>
      <c r="Q15" s="19">
        <v>10</v>
      </c>
      <c r="R15" s="19">
        <v>2</v>
      </c>
      <c r="S15" s="19">
        <v>4</v>
      </c>
      <c r="T15" s="19">
        <v>2</v>
      </c>
      <c r="U15" s="15">
        <f t="shared" si="0"/>
        <v>39</v>
      </c>
      <c r="V15" s="30"/>
    </row>
    <row r="16" spans="2:22" ht="60" customHeight="1" x14ac:dyDescent="0.25">
      <c r="B16" s="14" t="s">
        <v>94</v>
      </c>
      <c r="C16" s="15" t="s">
        <v>95</v>
      </c>
      <c r="D16" s="16" t="s">
        <v>96</v>
      </c>
      <c r="E16" s="17" t="s">
        <v>97</v>
      </c>
      <c r="F16" s="15" t="s">
        <v>47</v>
      </c>
      <c r="G16" s="16" t="s">
        <v>98</v>
      </c>
      <c r="H16" s="18">
        <v>788900</v>
      </c>
      <c r="I16" s="18">
        <v>788900</v>
      </c>
      <c r="J16" s="18">
        <v>830500</v>
      </c>
      <c r="K16" s="15" t="s">
        <v>69</v>
      </c>
      <c r="L16" s="15" t="s">
        <v>86</v>
      </c>
      <c r="M16" s="15" t="s">
        <v>71</v>
      </c>
      <c r="N16" s="19">
        <v>11</v>
      </c>
      <c r="O16" s="19">
        <v>7</v>
      </c>
      <c r="P16" s="19">
        <v>1</v>
      </c>
      <c r="Q16" s="19">
        <v>12</v>
      </c>
      <c r="R16" s="19">
        <v>3</v>
      </c>
      <c r="S16" s="19">
        <v>4</v>
      </c>
      <c r="T16" s="19">
        <v>0</v>
      </c>
      <c r="U16" s="15">
        <f t="shared" si="0"/>
        <v>38</v>
      </c>
      <c r="V16" s="30"/>
    </row>
    <row r="17" spans="2:22" ht="60" customHeight="1" x14ac:dyDescent="0.25">
      <c r="B17" s="14" t="s">
        <v>99</v>
      </c>
      <c r="C17" s="15" t="s">
        <v>100</v>
      </c>
      <c r="D17" s="16" t="s">
        <v>101</v>
      </c>
      <c r="E17" s="17" t="s">
        <v>102</v>
      </c>
      <c r="F17" s="16" t="s">
        <v>47</v>
      </c>
      <c r="G17" s="16" t="s">
        <v>103</v>
      </c>
      <c r="H17" s="18">
        <v>5000000</v>
      </c>
      <c r="I17" s="18">
        <v>2000000</v>
      </c>
      <c r="J17" s="18">
        <v>11395100</v>
      </c>
      <c r="K17" s="15" t="s">
        <v>69</v>
      </c>
      <c r="L17" s="15" t="s">
        <v>71</v>
      </c>
      <c r="M17" s="15" t="s">
        <v>71</v>
      </c>
      <c r="N17" s="19">
        <v>8</v>
      </c>
      <c r="O17" s="19">
        <v>6</v>
      </c>
      <c r="P17" s="19">
        <v>1</v>
      </c>
      <c r="Q17" s="19">
        <v>8</v>
      </c>
      <c r="R17" s="19">
        <v>8</v>
      </c>
      <c r="S17" s="19">
        <v>4</v>
      </c>
      <c r="T17" s="19">
        <v>2</v>
      </c>
      <c r="U17" s="15">
        <f t="shared" si="0"/>
        <v>37</v>
      </c>
      <c r="V17" s="30"/>
    </row>
    <row r="18" spans="2:22" ht="60" customHeight="1" x14ac:dyDescent="0.25">
      <c r="B18" s="14" t="s">
        <v>104</v>
      </c>
      <c r="C18" s="15" t="s">
        <v>105</v>
      </c>
      <c r="D18" s="16" t="s">
        <v>106</v>
      </c>
      <c r="E18" s="17" t="s">
        <v>107</v>
      </c>
      <c r="F18" s="15" t="s">
        <v>108</v>
      </c>
      <c r="G18" s="16" t="s">
        <v>109</v>
      </c>
      <c r="H18" s="18">
        <v>3211300</v>
      </c>
      <c r="I18" s="18">
        <v>1500000</v>
      </c>
      <c r="J18" s="18">
        <v>3381300</v>
      </c>
      <c r="K18" s="15" t="s">
        <v>110</v>
      </c>
      <c r="L18" s="15" t="s">
        <v>111</v>
      </c>
      <c r="M18" s="15" t="s">
        <v>29</v>
      </c>
      <c r="N18" s="19">
        <v>8</v>
      </c>
      <c r="O18" s="19">
        <v>7</v>
      </c>
      <c r="P18" s="19">
        <v>1</v>
      </c>
      <c r="Q18" s="19">
        <v>11</v>
      </c>
      <c r="R18" s="19">
        <v>4</v>
      </c>
      <c r="S18" s="19">
        <v>3</v>
      </c>
      <c r="T18" s="19">
        <v>2</v>
      </c>
      <c r="U18" s="15">
        <f t="shared" si="0"/>
        <v>36</v>
      </c>
      <c r="V18" s="30"/>
    </row>
    <row r="19" spans="2:22" ht="60" customHeight="1" x14ac:dyDescent="0.25">
      <c r="B19" s="14" t="s">
        <v>112</v>
      </c>
      <c r="C19" s="15" t="s">
        <v>113</v>
      </c>
      <c r="D19" s="16" t="s">
        <v>114</v>
      </c>
      <c r="E19" s="17" t="s">
        <v>115</v>
      </c>
      <c r="F19" s="15" t="s">
        <v>54</v>
      </c>
      <c r="G19" s="16" t="s">
        <v>116</v>
      </c>
      <c r="H19" s="18">
        <v>4682300</v>
      </c>
      <c r="I19" s="18">
        <v>3000000</v>
      </c>
      <c r="J19" s="18">
        <v>4928700</v>
      </c>
      <c r="K19" s="15" t="s">
        <v>117</v>
      </c>
      <c r="L19" s="15" t="s">
        <v>118</v>
      </c>
      <c r="M19" s="15" t="s">
        <v>64</v>
      </c>
      <c r="N19" s="19">
        <v>6</v>
      </c>
      <c r="O19" s="19">
        <v>8</v>
      </c>
      <c r="P19" s="19">
        <v>1</v>
      </c>
      <c r="Q19" s="19">
        <v>6</v>
      </c>
      <c r="R19" s="19">
        <v>5</v>
      </c>
      <c r="S19" s="19">
        <v>5</v>
      </c>
      <c r="T19" s="19">
        <v>2</v>
      </c>
      <c r="U19" s="15">
        <f t="shared" si="0"/>
        <v>33</v>
      </c>
      <c r="V19" s="30"/>
    </row>
    <row r="20" spans="2:22" ht="60" customHeight="1" x14ac:dyDescent="0.25">
      <c r="B20" s="14" t="s">
        <v>119</v>
      </c>
      <c r="C20" s="15" t="s">
        <v>120</v>
      </c>
      <c r="D20" s="16" t="s">
        <v>121</v>
      </c>
      <c r="E20" s="17" t="s">
        <v>122</v>
      </c>
      <c r="F20" s="16" t="s">
        <v>26</v>
      </c>
      <c r="G20" s="16" t="s">
        <v>123</v>
      </c>
      <c r="H20" s="18">
        <v>4200000</v>
      </c>
      <c r="I20" s="18">
        <v>2000000</v>
      </c>
      <c r="J20" s="18">
        <v>5264100</v>
      </c>
      <c r="K20" s="15" t="s">
        <v>28</v>
      </c>
      <c r="L20" s="15" t="s">
        <v>71</v>
      </c>
      <c r="M20" s="15" t="s">
        <v>71</v>
      </c>
      <c r="N20" s="19">
        <v>6</v>
      </c>
      <c r="O20" s="19">
        <v>7</v>
      </c>
      <c r="P20" s="19">
        <v>1</v>
      </c>
      <c r="Q20" s="19">
        <v>8</v>
      </c>
      <c r="R20" s="19">
        <v>5</v>
      </c>
      <c r="S20" s="19">
        <v>3</v>
      </c>
      <c r="T20" s="19">
        <v>2</v>
      </c>
      <c r="U20" s="15">
        <f t="shared" si="0"/>
        <v>32</v>
      </c>
      <c r="V20" s="30"/>
    </row>
    <row r="21" spans="2:22" ht="60" customHeight="1" x14ac:dyDescent="0.25">
      <c r="B21" s="14" t="s">
        <v>124</v>
      </c>
      <c r="C21" s="15" t="s">
        <v>125</v>
      </c>
      <c r="D21" s="16" t="s">
        <v>126</v>
      </c>
      <c r="E21" s="17" t="s">
        <v>127</v>
      </c>
      <c r="F21" s="16" t="s">
        <v>47</v>
      </c>
      <c r="G21" s="16" t="s">
        <v>128</v>
      </c>
      <c r="H21" s="18">
        <v>1741500</v>
      </c>
      <c r="I21" s="18">
        <v>1000000</v>
      </c>
      <c r="J21" s="18">
        <v>1833200</v>
      </c>
      <c r="K21" s="15" t="s">
        <v>129</v>
      </c>
      <c r="L21" s="15" t="s">
        <v>130</v>
      </c>
      <c r="M21" s="15" t="s">
        <v>36</v>
      </c>
      <c r="N21" s="19">
        <v>6</v>
      </c>
      <c r="O21" s="19">
        <v>6</v>
      </c>
      <c r="P21" s="19">
        <v>1</v>
      </c>
      <c r="Q21" s="19">
        <v>8</v>
      </c>
      <c r="R21" s="19">
        <v>5</v>
      </c>
      <c r="S21" s="19">
        <v>2</v>
      </c>
      <c r="T21" s="19">
        <v>0</v>
      </c>
      <c r="U21" s="15">
        <f t="shared" si="0"/>
        <v>28</v>
      </c>
      <c r="V21" s="30"/>
    </row>
    <row r="22" spans="2:22" ht="60" customHeight="1" x14ac:dyDescent="0.25">
      <c r="B22" s="14" t="s">
        <v>131</v>
      </c>
      <c r="C22" s="15" t="s">
        <v>132</v>
      </c>
      <c r="D22" s="15" t="s">
        <v>133</v>
      </c>
      <c r="E22" s="17" t="s">
        <v>134</v>
      </c>
      <c r="F22" s="15" t="s">
        <v>47</v>
      </c>
      <c r="G22" s="16" t="s">
        <v>135</v>
      </c>
      <c r="H22" s="18">
        <v>735600</v>
      </c>
      <c r="I22" s="18">
        <v>300000</v>
      </c>
      <c r="J22" s="18">
        <v>774400</v>
      </c>
      <c r="K22" s="15" t="s">
        <v>136</v>
      </c>
      <c r="L22" s="15" t="s">
        <v>36</v>
      </c>
      <c r="M22" s="15" t="s">
        <v>36</v>
      </c>
      <c r="N22" s="19">
        <v>6</v>
      </c>
      <c r="O22" s="19">
        <v>6</v>
      </c>
      <c r="P22" s="19">
        <v>1</v>
      </c>
      <c r="Q22" s="19">
        <v>8</v>
      </c>
      <c r="R22" s="19">
        <v>1</v>
      </c>
      <c r="S22" s="19">
        <v>3</v>
      </c>
      <c r="T22" s="19">
        <v>0</v>
      </c>
      <c r="U22" s="15">
        <f t="shared" si="0"/>
        <v>25</v>
      </c>
      <c r="V22" s="30"/>
    </row>
    <row r="23" spans="2:22" ht="29.25" thickBot="1" x14ac:dyDescent="0.3">
      <c r="B23" s="20"/>
      <c r="C23" s="21"/>
      <c r="D23" s="21"/>
      <c r="E23" s="22"/>
      <c r="F23" s="21"/>
      <c r="G23" s="23"/>
      <c r="H23" s="24"/>
      <c r="I23" s="25">
        <f>SUM(I4:I22)</f>
        <v>41300000</v>
      </c>
      <c r="J23" s="24"/>
      <c r="K23" s="21"/>
      <c r="L23" s="21"/>
      <c r="M23" s="21"/>
      <c r="N23" s="26"/>
      <c r="O23" s="26"/>
      <c r="P23" s="26"/>
      <c r="Q23" s="26"/>
      <c r="R23" s="26"/>
      <c r="S23" s="26"/>
      <c r="T23" s="26"/>
      <c r="U23" s="21"/>
      <c r="V23" s="27"/>
    </row>
  </sheetData>
  <mergeCells count="1">
    <mergeCell ref="B2:V2"/>
  </mergeCells>
  <pageMargins left="0.7" right="0.7" top="0.78740157499999996" bottom="0.78740157499999996" header="0.3" footer="0.3"/>
  <headerFooter>
    <oddFooter>&amp;L_x000D_&amp;1#&amp;"Calibri"&amp;9&amp;K000000 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32bf68d-6f68-4e32-bbd9-660cee6f1f2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8" ma:contentTypeDescription="Create a new document." ma:contentTypeScope="" ma:versionID="9365769f67023419f6e387ce27bd34df">
  <xsd:schema xmlns:xsd="http://www.w3.org/2001/XMLSchema" xmlns:xs="http://www.w3.org/2001/XMLSchema" xmlns:p="http://schemas.microsoft.com/office/2006/metadata/properties" xmlns:ns3="41d627bf-a106-4fea-95e5-243811067a0a" xmlns:ns4="332bf68d-6f68-4e32-bbd9-660cee6f1f29" targetNamespace="http://schemas.microsoft.com/office/2006/metadata/properties" ma:root="true" ma:fieldsID="022ddbbee5b9c366c7cc432676c9bc65" ns3:_="" ns4:_="">
    <xsd:import namespace="41d627bf-a106-4fea-95e5-243811067a0a"/>
    <xsd:import namespace="332bf68d-6f68-4e32-bbd9-660cee6f1f2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AEC365-7976-4387-85C3-AC67CACA2CC8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332bf68d-6f68-4e32-bbd9-660cee6f1f29"/>
    <ds:schemaRef ds:uri="41d627bf-a106-4fea-95e5-243811067a0a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28A7E95-1A0D-4B5F-8EFE-C084DBD0C9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9355D9-C24E-4B5C-A454-58430A0F41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d627bf-a106-4fea-95e5-243811067a0a"/>
    <ds:schemaRef ds:uri="332bf68d-6f68-4e32-bbd9-660cee6f1f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Menzlová Kateřina</dc:creator>
  <cp:lastModifiedBy>Plisková Anna</cp:lastModifiedBy>
  <dcterms:created xsi:type="dcterms:W3CDTF">2024-05-02T07:35:17Z</dcterms:created>
  <dcterms:modified xsi:type="dcterms:W3CDTF">2024-05-07T07:23:20Z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2024-05-02T07:35:56Z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04b8d092-86f7-4e83-a3e6-44657bdff405</vt:lpwstr>
  </property>
  <property fmtid="{D5CDD505-2E9C-101B-9397-08002B2CF9AE}" pid="8" name="MSIP_Label_215ad6d0-798b-44f9-b3fd-112ad6275fb4_ContentBits">
    <vt:lpwstr>2</vt:lpwstr>
  </property>
  <property fmtid="{D5CDD505-2E9C-101B-9397-08002B2CF9AE}" pid="9" name="ContentTypeId">
    <vt:lpwstr>0x01010098F6BC78F4AE8B46B4F954BA16CAE0E8</vt:lpwstr>
  </property>
</Properties>
</file>