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PSV\_N\Dotační řízení 2024\Dofinancování\Tabulky do RK a ZK\"/>
    </mc:Choice>
  </mc:AlternateContent>
  <xr:revisionPtr revIDLastSave="0" documentId="13_ncr:1_{00B8BAD6-7515-4706-AFD4-A4BA1DD5B6CB}" xr6:coauthVersionLast="47" xr6:coauthVersionMax="47" xr10:uidLastSave="{00000000-0000-0000-0000-000000000000}"/>
  <bookViews>
    <workbookView xWindow="-108" yWindow="-108" windowWidth="23256" windowHeight="12576" tabRatio="458" xr2:uid="{00000000-000D-0000-FFFF-FFFF00000000}"/>
  </bookViews>
  <sheets>
    <sheet name="návrh podpořeni dotace" sheetId="22" r:id="rId1"/>
  </sheets>
  <definedNames>
    <definedName name="_xlnm._FilterDatabase" localSheetId="0" hidden="1">'návrh podpořeni dotace'!$A$5:$V$17</definedName>
    <definedName name="_xlnm.Print_Titles" localSheetId="0">'návrh podpořeni dotace'!$4:$5</definedName>
    <definedName name="_xlnm.Print_Area" localSheetId="0">'návrh podpořeni dotace'!$A$1:$T$17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22" l="1"/>
  <c r="J17" i="22"/>
  <c r="K17" i="22"/>
  <c r="L17" i="22"/>
  <c r="M17" i="22"/>
  <c r="N17" i="22"/>
  <c r="H17" i="22"/>
</calcChain>
</file>

<file path=xl/sharedStrings.xml><?xml version="1.0" encoding="utf-8"?>
<sst xmlns="http://schemas.openxmlformats.org/spreadsheetml/2006/main" count="133" uniqueCount="64">
  <si>
    <t>Název žadatele</t>
  </si>
  <si>
    <t>Právní forma žadatele</t>
  </si>
  <si>
    <t>Celkem</t>
  </si>
  <si>
    <t>Komentář</t>
  </si>
  <si>
    <t>Název služby</t>
  </si>
  <si>
    <t>Druh sociální služby</t>
  </si>
  <si>
    <t>Poř. č.</t>
  </si>
  <si>
    <t>Registrační číslo služby</t>
  </si>
  <si>
    <t>Osobní</t>
  </si>
  <si>
    <t>Provozní</t>
  </si>
  <si>
    <t>IČO</t>
  </si>
  <si>
    <t>Nový nákladový limit</t>
  </si>
  <si>
    <t>z toho</t>
  </si>
  <si>
    <t>na základě žádosti prostřednictvím  "Informačního systému sociálních služeb v MSK"</t>
  </si>
  <si>
    <t>prostřednictvím internetové aplikace "Okslužby - poskytovatel"</t>
  </si>
  <si>
    <t>na základě žádosti prostřednictvím internetové aplikace "Okslužby - poskytovatel"</t>
  </si>
  <si>
    <t>Požadovaná výše příspěvku na provozu (v Kč)</t>
  </si>
  <si>
    <t>prostřednictvím "Informačního systému sociálních služeb v MSK"</t>
  </si>
  <si>
    <t>Závazné ukazatele pro čerpání dotace (v Kč)</t>
  </si>
  <si>
    <t>Schválené zvýšení příspěvku na provoz (v Kč)</t>
  </si>
  <si>
    <t>Časová použitelnost příspěvku na provoz*</t>
  </si>
  <si>
    <t xml:space="preserve">Zvýšení závazného ukazatele příspěvek na provoz příspěvkovým organizacím kraje v odvětví sociálních věcí na základě smluv o závazku veřejné služby a vyrovnávací platbě za jeho výkon, účelově určeného na financování běžných výdajů souvisejících s poskytováním základních druhů a forem sociálních služeb, a stanovení maximální výše oprávněných provozních nákladů pro rok 2024 v rámci dotačního Programu na podporu poskytování sociálních služeb pro rok 2024 financovaného z kapitoly 313 – MPSV státního rozpočtu žadatelům </t>
  </si>
  <si>
    <t xml:space="preserve">       *Lze hradit uznatelné náklady dle čl. V, odst. 1 Podmínek, tzn., které vznikly v období realizace sociální služby a byly uhrazeny nejpozději do 31. 1. 2025.</t>
  </si>
  <si>
    <t>Schválená výše příspěvku na provoz usnesením ZK č. 15/1652 ze dne 7. 3. 2024</t>
  </si>
  <si>
    <t>Benjamín, příspěvková organizace</t>
  </si>
  <si>
    <t>Domov Březiny, příspěvková organizace</t>
  </si>
  <si>
    <t>Domov NaNovo, příspěvková organizace</t>
  </si>
  <si>
    <t>Domov Vítkov, příspěvková organizace</t>
  </si>
  <si>
    <t>Harmonie, příspěvková organizace</t>
  </si>
  <si>
    <t>Náš svět, příspěvková organizace</t>
  </si>
  <si>
    <t>Sagapo, příspěvková organizace</t>
  </si>
  <si>
    <t>Sírius, příspěvková organizace</t>
  </si>
  <si>
    <t>Zámek Dolní Životice, příspěvková organizace</t>
  </si>
  <si>
    <t xml:space="preserve"> -</t>
  </si>
  <si>
    <t>1. 1. 2024 - 31. 1. 2025</t>
  </si>
  <si>
    <t>Domov pod Bílou horou, příspěvková organizace</t>
  </si>
  <si>
    <t>příspěvková organizace</t>
  </si>
  <si>
    <t>Domov pro seniory</t>
  </si>
  <si>
    <t>domovy se zvláštním režimem</t>
  </si>
  <si>
    <t>domovy pro seniory</t>
  </si>
  <si>
    <t>1. 7. 2024 - 31. 1. 2025</t>
  </si>
  <si>
    <t>domovy pro osoby se zdravotním postižením</t>
  </si>
  <si>
    <t>DOZP PONTOS</t>
  </si>
  <si>
    <t>Odlehčovací služba</t>
  </si>
  <si>
    <t>odlehčovací služby</t>
  </si>
  <si>
    <t>Domov pro osoby se zdravotním postižením Suchdol nad Odrou</t>
  </si>
  <si>
    <t>Sagapo DOZP</t>
  </si>
  <si>
    <t>Číslo smlouvy o závazku veřejné služby a vyrovnávací platbě za jeho výkon</t>
  </si>
  <si>
    <t>03517/2014/SOC ze dne 29. 12. 2014</t>
  </si>
  <si>
    <t>03508/2014/SOC ze dne 29. 12. 2014</t>
  </si>
  <si>
    <t>02048/2024/SOC ze dne 21. 6. 2024</t>
  </si>
  <si>
    <t>03516/2014/SOC ze dne 29. 12. 2014</t>
  </si>
  <si>
    <t>03502/2014/SOC ze dne 29. 12. 2014</t>
  </si>
  <si>
    <t>03514/2014/SOC ze dne 29. 12. 2014</t>
  </si>
  <si>
    <t>03533/2014/SOC ze dne 29. 12. 2014</t>
  </si>
  <si>
    <t>03521/2014/SOC ze dne 29. 12. 2014</t>
  </si>
  <si>
    <t>03515/2014/SOC ze dne 29. 12. 2014</t>
  </si>
  <si>
    <t>03534/2014/SOC ze dne 29. 12. 2014</t>
  </si>
  <si>
    <t>Návrh navýšení příspěvku na provoz stanoven dle čl. II., odst. B., bodu 2 "Způsobu výpočtu návrhu dotace a návrhu navýšení dotace pro rok 2024 dle Podmínek dotačního Programu".</t>
  </si>
  <si>
    <t>Návrh navýšení příspěvku na provoz stanoven dle čl. II., odst. B., bodu  1 a) a 2 "Způsobu výpočtu návrhu dotace a návrhu navýšení dotace pro rok 2024 dle Podmínek dotačního Programu".</t>
  </si>
  <si>
    <t>Návrh navýšení příspěvku na provoz stanoven dle čl. II., odst. B., bodu 2 a 3 "Způsobu výpočtu návrhu dotace a návrhu navýšení dotace pro rok 2024 dle Podmínek dotačního Programu".</t>
  </si>
  <si>
    <t>Návrh navýšení příspěvku na provoz stanoven dle čl. II., odst. B., bodu 1 a) a 3 "Způsobu výpočtu návrhu dotace a návrhu navýšení dotace pro rok 2024 dle Podmínek dotačního Programu".</t>
  </si>
  <si>
    <t>Návrh navýšení příspěvku na provoz stanoven dle čl. II., odst. B., bodu 2 a 3  "Způsobu výpočtu návrhu dotace a návrhu navýšení dotace pro rok 2024 dle Podmínek dotačního Programu".</t>
  </si>
  <si>
    <t xml:space="preserve">Nová maximální výše oprávněných provozních nákladů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</si>
</sst>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?????"/>
  </numFmts>
  <fonts count="1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4"/>
      <name val="Arial CE"/>
      <charset val="238"/>
    </font>
    <font>
      <b/>
      <sz val="14"/>
      <name val="Tahoma"/>
      <family val="2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5" fillId="0" borderId="0" xfId="0" applyFont="1"/>
    <xf numFmtId="3" fontId="6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3" fontId="7" fillId="2" borderId="10" xfId="0" applyNumberFormat="1" applyFont="1" applyFill="1" applyBorder="1" applyAlignment="1">
      <alignment horizontal="center" vertical="center"/>
    </xf>
    <xf numFmtId="3" fontId="4" fillId="3" borderId="7" xfId="0" applyNumberFormat="1" applyFont="1" applyFill="1" applyBorder="1" applyAlignment="1">
      <alignment horizontal="center" vertical="center" wrapText="1"/>
    </xf>
    <xf numFmtId="3" fontId="5" fillId="0" borderId="0" xfId="0" applyNumberFormat="1" applyFont="1"/>
    <xf numFmtId="0" fontId="4" fillId="3" borderId="7" xfId="0" applyFont="1" applyFill="1" applyBorder="1" applyAlignment="1">
      <alignment horizontal="center" vertical="center" wrapText="1"/>
    </xf>
    <xf numFmtId="3" fontId="6" fillId="0" borderId="13" xfId="0" applyNumberFormat="1" applyFont="1" applyBorder="1" applyAlignment="1">
      <alignment horizontal="center" vertical="center"/>
    </xf>
    <xf numFmtId="3" fontId="6" fillId="0" borderId="17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3" fontId="7" fillId="2" borderId="11" xfId="0" applyNumberFormat="1" applyFont="1" applyFill="1" applyBorder="1" applyAlignment="1">
      <alignment horizontal="center" vertical="center" wrapText="1"/>
    </xf>
    <xf numFmtId="3" fontId="7" fillId="2" borderId="9" xfId="0" applyNumberFormat="1" applyFont="1" applyFill="1" applyBorder="1" applyAlignment="1">
      <alignment horizontal="center" vertical="center" wrapText="1"/>
    </xf>
    <xf numFmtId="3" fontId="7" fillId="2" borderId="12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4" fillId="3" borderId="7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left" vertic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</cellXfs>
  <cellStyles count="5">
    <cellStyle name="Normální" xfId="0" builtinId="0"/>
    <cellStyle name="normální 2" xfId="1" xr:uid="{00000000-0005-0000-0000-000001000000}"/>
    <cellStyle name="normální 3" xfId="2" xr:uid="{00000000-0005-0000-0000-000002000000}"/>
    <cellStyle name="Normální 4" xfId="4" xr:uid="{00000000-0005-0000-0000-000003000000}"/>
    <cellStyle name="procent 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7"/>
  <sheetViews>
    <sheetView tabSelected="1" view="pageBreakPreview" zoomScale="60" zoomScaleNormal="100" zoomScalePageLayoutView="90" workbookViewId="0">
      <pane ySplit="5" topLeftCell="A6" activePane="bottomLeft" state="frozen"/>
      <selection pane="bottomLeft" sqref="A1:T1"/>
    </sheetView>
  </sheetViews>
  <sheetFormatPr defaultColWidth="4.6640625" defaultRowHeight="13.2" x14ac:dyDescent="0.25"/>
  <cols>
    <col min="1" max="1" width="6.33203125" customWidth="1"/>
    <col min="2" max="2" width="26.109375" style="2" customWidth="1"/>
    <col min="3" max="3" width="17.33203125" style="4" customWidth="1"/>
    <col min="4" max="4" width="15.6640625" style="2" customWidth="1"/>
    <col min="5" max="5" width="20.109375" style="2" customWidth="1"/>
    <col min="6" max="6" width="15.33203125" style="2" customWidth="1"/>
    <col min="7" max="7" width="15.88671875" style="2" customWidth="1"/>
    <col min="8" max="8" width="21.5546875" style="2" customWidth="1"/>
    <col min="9" max="9" width="21.6640625" style="2" customWidth="1"/>
    <col min="10" max="10" width="21.5546875" style="2" customWidth="1"/>
    <col min="11" max="12" width="19.33203125" style="3" customWidth="1"/>
    <col min="13" max="13" width="21.44140625" style="3" customWidth="1"/>
    <col min="14" max="14" width="19.33203125" style="3" customWidth="1"/>
    <col min="15" max="15" width="21.6640625" style="3" customWidth="1"/>
    <col min="16" max="16" width="21.88671875" style="3" customWidth="1"/>
    <col min="17" max="17" width="20.109375" style="3" customWidth="1"/>
    <col min="18" max="18" width="36.33203125" style="3" customWidth="1"/>
    <col min="19" max="19" width="15.33203125" style="3" customWidth="1"/>
    <col min="20" max="20" width="25" style="1" customWidth="1"/>
    <col min="21" max="22" width="15.109375" customWidth="1"/>
  </cols>
  <sheetData>
    <row r="1" spans="1:22" ht="72" customHeight="1" x14ac:dyDescent="0.25">
      <c r="A1" s="37" t="s">
        <v>21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</row>
    <row r="2" spans="1:22" ht="27.6" customHeight="1" thickBot="1" x14ac:dyDescent="0.3">
      <c r="A2" s="38" t="s">
        <v>22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2" ht="27.6" customHeight="1" x14ac:dyDescent="0.25">
      <c r="A3" s="40" t="s">
        <v>6</v>
      </c>
      <c r="B3" s="26" t="s">
        <v>0</v>
      </c>
      <c r="C3" s="26" t="s">
        <v>10</v>
      </c>
      <c r="D3" s="26" t="s">
        <v>1</v>
      </c>
      <c r="E3" s="32" t="s">
        <v>4</v>
      </c>
      <c r="F3" s="32" t="s">
        <v>7</v>
      </c>
      <c r="G3" s="32" t="s">
        <v>5</v>
      </c>
      <c r="H3" s="29" t="s">
        <v>23</v>
      </c>
      <c r="I3" s="32" t="s">
        <v>16</v>
      </c>
      <c r="J3" s="32"/>
      <c r="K3" s="32"/>
      <c r="L3" s="39" t="s">
        <v>19</v>
      </c>
      <c r="M3" s="39"/>
      <c r="N3" s="39"/>
      <c r="O3" s="39" t="s">
        <v>18</v>
      </c>
      <c r="P3" s="39"/>
      <c r="Q3" s="39"/>
      <c r="R3" s="32" t="s">
        <v>3</v>
      </c>
      <c r="S3" s="32" t="s">
        <v>20</v>
      </c>
      <c r="T3" s="34" t="s">
        <v>47</v>
      </c>
    </row>
    <row r="4" spans="1:22" s="5" customFormat="1" ht="30.75" customHeight="1" x14ac:dyDescent="0.25">
      <c r="A4" s="41"/>
      <c r="B4" s="27"/>
      <c r="C4" s="27"/>
      <c r="D4" s="27"/>
      <c r="E4" s="23"/>
      <c r="F4" s="23"/>
      <c r="G4" s="23"/>
      <c r="H4" s="30"/>
      <c r="I4" s="23" t="s">
        <v>2</v>
      </c>
      <c r="J4" s="24" t="s">
        <v>12</v>
      </c>
      <c r="K4" s="24"/>
      <c r="L4" s="24" t="s">
        <v>2</v>
      </c>
      <c r="M4" s="24" t="s">
        <v>12</v>
      </c>
      <c r="N4" s="24"/>
      <c r="O4" s="24" t="s">
        <v>63</v>
      </c>
      <c r="P4" s="23" t="s">
        <v>11</v>
      </c>
      <c r="Q4" s="23"/>
      <c r="R4" s="23"/>
      <c r="S4" s="23"/>
      <c r="T4" s="35"/>
    </row>
    <row r="5" spans="1:22" s="5" customFormat="1" ht="126.6" customHeight="1" thickBot="1" x14ac:dyDescent="0.3">
      <c r="A5" s="42"/>
      <c r="B5" s="28"/>
      <c r="C5" s="28"/>
      <c r="D5" s="28"/>
      <c r="E5" s="33"/>
      <c r="F5" s="33"/>
      <c r="G5" s="33"/>
      <c r="H5" s="31"/>
      <c r="I5" s="33"/>
      <c r="J5" s="11" t="s">
        <v>17</v>
      </c>
      <c r="K5" s="9" t="s">
        <v>14</v>
      </c>
      <c r="L5" s="25"/>
      <c r="M5" s="9" t="s">
        <v>13</v>
      </c>
      <c r="N5" s="9" t="s">
        <v>15</v>
      </c>
      <c r="O5" s="25"/>
      <c r="P5" s="9" t="s">
        <v>8</v>
      </c>
      <c r="Q5" s="9" t="s">
        <v>9</v>
      </c>
      <c r="R5" s="33"/>
      <c r="S5" s="33"/>
      <c r="T5" s="36"/>
    </row>
    <row r="6" spans="1:22" s="5" customFormat="1" ht="127.5" customHeight="1" x14ac:dyDescent="0.25">
      <c r="A6" s="7">
        <v>1</v>
      </c>
      <c r="B6" s="6" t="s">
        <v>24</v>
      </c>
      <c r="C6" s="14">
        <v>847461</v>
      </c>
      <c r="D6" s="17" t="s">
        <v>36</v>
      </c>
      <c r="E6" s="17" t="s">
        <v>24</v>
      </c>
      <c r="F6" s="15">
        <v>3183975</v>
      </c>
      <c r="G6" s="6" t="s">
        <v>41</v>
      </c>
      <c r="H6" s="6">
        <v>13287000</v>
      </c>
      <c r="I6" s="6">
        <v>4400000</v>
      </c>
      <c r="J6" s="6">
        <v>4400000</v>
      </c>
      <c r="K6" s="6">
        <v>0</v>
      </c>
      <c r="L6" s="6">
        <v>3500000</v>
      </c>
      <c r="M6" s="6">
        <v>3500000</v>
      </c>
      <c r="N6" s="6">
        <v>0</v>
      </c>
      <c r="O6" s="6" t="s">
        <v>33</v>
      </c>
      <c r="P6" s="6" t="s">
        <v>33</v>
      </c>
      <c r="Q6" s="6" t="s">
        <v>33</v>
      </c>
      <c r="R6" s="6" t="s">
        <v>60</v>
      </c>
      <c r="S6" s="13" t="s">
        <v>34</v>
      </c>
      <c r="T6" s="6" t="s">
        <v>48</v>
      </c>
      <c r="U6" s="10"/>
      <c r="V6" s="10"/>
    </row>
    <row r="7" spans="1:22" s="5" customFormat="1" ht="127.5" customHeight="1" x14ac:dyDescent="0.25">
      <c r="A7" s="7">
        <v>2</v>
      </c>
      <c r="B7" s="6" t="s">
        <v>25</v>
      </c>
      <c r="C7" s="14">
        <v>847348</v>
      </c>
      <c r="D7" s="17" t="s">
        <v>36</v>
      </c>
      <c r="E7" s="17" t="s">
        <v>25</v>
      </c>
      <c r="F7" s="15">
        <v>6815844</v>
      </c>
      <c r="G7" s="6" t="s">
        <v>38</v>
      </c>
      <c r="H7" s="6">
        <v>29107000</v>
      </c>
      <c r="I7" s="6">
        <v>6000000</v>
      </c>
      <c r="J7" s="6">
        <v>6000000</v>
      </c>
      <c r="K7" s="16">
        <v>0</v>
      </c>
      <c r="L7" s="6">
        <v>5161880</v>
      </c>
      <c r="M7" s="6">
        <v>5161880</v>
      </c>
      <c r="N7" s="16">
        <v>0</v>
      </c>
      <c r="O7" s="6" t="s">
        <v>33</v>
      </c>
      <c r="P7" s="6" t="s">
        <v>33</v>
      </c>
      <c r="Q7" s="6" t="s">
        <v>33</v>
      </c>
      <c r="R7" s="6" t="s">
        <v>60</v>
      </c>
      <c r="S7" s="13" t="s">
        <v>34</v>
      </c>
      <c r="T7" s="6" t="s">
        <v>49</v>
      </c>
      <c r="U7" s="10"/>
      <c r="V7" s="10"/>
    </row>
    <row r="8" spans="1:22" s="5" customFormat="1" ht="137.4" customHeight="1" x14ac:dyDescent="0.25">
      <c r="A8" s="7">
        <v>3</v>
      </c>
      <c r="B8" s="6" t="s">
        <v>35</v>
      </c>
      <c r="C8" s="14">
        <v>17331633</v>
      </c>
      <c r="D8" s="17" t="s">
        <v>36</v>
      </c>
      <c r="E8" s="17" t="s">
        <v>35</v>
      </c>
      <c r="F8" s="15">
        <v>4663131</v>
      </c>
      <c r="G8" s="6" t="s">
        <v>38</v>
      </c>
      <c r="H8" s="6" t="s">
        <v>33</v>
      </c>
      <c r="I8" s="6">
        <v>12500000</v>
      </c>
      <c r="J8" s="6">
        <v>0</v>
      </c>
      <c r="K8" s="16">
        <v>12500000</v>
      </c>
      <c r="L8" s="6">
        <v>8159000</v>
      </c>
      <c r="M8" s="6">
        <v>0</v>
      </c>
      <c r="N8" s="16">
        <v>8159000</v>
      </c>
      <c r="O8" s="6">
        <v>23166000</v>
      </c>
      <c r="P8" s="6">
        <v>11500000</v>
      </c>
      <c r="Q8" s="6">
        <v>1000000</v>
      </c>
      <c r="R8" s="6" t="s">
        <v>61</v>
      </c>
      <c r="S8" s="13" t="s">
        <v>40</v>
      </c>
      <c r="T8" s="6" t="s">
        <v>50</v>
      </c>
      <c r="U8" s="10"/>
      <c r="V8" s="10"/>
    </row>
    <row r="9" spans="1:22" s="5" customFormat="1" ht="137.4" customHeight="1" x14ac:dyDescent="0.25">
      <c r="A9" s="7">
        <v>4</v>
      </c>
      <c r="B9" s="6" t="s">
        <v>35</v>
      </c>
      <c r="C9" s="14">
        <v>17331633</v>
      </c>
      <c r="D9" s="17" t="s">
        <v>36</v>
      </c>
      <c r="E9" s="17" t="s">
        <v>37</v>
      </c>
      <c r="F9" s="15">
        <v>6785721</v>
      </c>
      <c r="G9" s="6" t="s">
        <v>39</v>
      </c>
      <c r="H9" s="6" t="s">
        <v>33</v>
      </c>
      <c r="I9" s="6">
        <v>7700000</v>
      </c>
      <c r="J9" s="6">
        <v>0</v>
      </c>
      <c r="K9" s="16">
        <v>7700000</v>
      </c>
      <c r="L9" s="6">
        <v>4278000</v>
      </c>
      <c r="M9" s="6">
        <v>0</v>
      </c>
      <c r="N9" s="16">
        <v>4278000</v>
      </c>
      <c r="O9" s="6">
        <v>11920000</v>
      </c>
      <c r="P9" s="6">
        <v>7200000</v>
      </c>
      <c r="Q9" s="6">
        <v>500000</v>
      </c>
      <c r="R9" s="6" t="s">
        <v>61</v>
      </c>
      <c r="S9" s="13" t="s">
        <v>40</v>
      </c>
      <c r="T9" s="6" t="s">
        <v>50</v>
      </c>
      <c r="U9" s="10"/>
      <c r="V9" s="10"/>
    </row>
    <row r="10" spans="1:22" s="5" customFormat="1" ht="127.5" customHeight="1" x14ac:dyDescent="0.25">
      <c r="A10" s="7">
        <v>5</v>
      </c>
      <c r="B10" s="6" t="s">
        <v>26</v>
      </c>
      <c r="C10" s="14">
        <v>48804860</v>
      </c>
      <c r="D10" s="17" t="s">
        <v>36</v>
      </c>
      <c r="E10" s="17" t="s">
        <v>45</v>
      </c>
      <c r="F10" s="15">
        <v>6323734</v>
      </c>
      <c r="G10" s="6" t="s">
        <v>41</v>
      </c>
      <c r="H10" s="6">
        <v>7294000</v>
      </c>
      <c r="I10" s="6">
        <v>1000000</v>
      </c>
      <c r="J10" s="6">
        <v>1000000</v>
      </c>
      <c r="K10" s="16">
        <v>0</v>
      </c>
      <c r="L10" s="6">
        <v>1000000</v>
      </c>
      <c r="M10" s="6">
        <v>1000000</v>
      </c>
      <c r="N10" s="16">
        <v>0</v>
      </c>
      <c r="O10" s="6" t="s">
        <v>33</v>
      </c>
      <c r="P10" s="6" t="s">
        <v>33</v>
      </c>
      <c r="Q10" s="6" t="s">
        <v>33</v>
      </c>
      <c r="R10" s="6" t="s">
        <v>62</v>
      </c>
      <c r="S10" s="13" t="s">
        <v>34</v>
      </c>
      <c r="T10" s="6" t="s">
        <v>51</v>
      </c>
      <c r="U10" s="10"/>
      <c r="V10" s="10"/>
    </row>
    <row r="11" spans="1:22" s="5" customFormat="1" ht="127.5" customHeight="1" x14ac:dyDescent="0.25">
      <c r="A11" s="7">
        <v>6</v>
      </c>
      <c r="B11" s="6" t="s">
        <v>27</v>
      </c>
      <c r="C11" s="14">
        <v>71196951</v>
      </c>
      <c r="D11" s="17" t="s">
        <v>36</v>
      </c>
      <c r="E11" s="17" t="s">
        <v>27</v>
      </c>
      <c r="F11" s="15">
        <v>6550930</v>
      </c>
      <c r="G11" s="6" t="s">
        <v>39</v>
      </c>
      <c r="H11" s="6">
        <v>8436000</v>
      </c>
      <c r="I11" s="6">
        <v>500000</v>
      </c>
      <c r="J11" s="6">
        <v>500000</v>
      </c>
      <c r="K11" s="16">
        <v>0</v>
      </c>
      <c r="L11" s="6">
        <v>500000</v>
      </c>
      <c r="M11" s="6">
        <v>500000</v>
      </c>
      <c r="N11" s="16">
        <v>0</v>
      </c>
      <c r="O11" s="6" t="s">
        <v>33</v>
      </c>
      <c r="P11" s="6" t="s">
        <v>33</v>
      </c>
      <c r="Q11" s="6" t="s">
        <v>33</v>
      </c>
      <c r="R11" s="6" t="s">
        <v>58</v>
      </c>
      <c r="S11" s="13" t="s">
        <v>34</v>
      </c>
      <c r="T11" s="6" t="s">
        <v>52</v>
      </c>
      <c r="U11" s="10"/>
      <c r="V11" s="10"/>
    </row>
    <row r="12" spans="1:22" s="5" customFormat="1" ht="127.5" customHeight="1" x14ac:dyDescent="0.25">
      <c r="A12" s="7">
        <v>7</v>
      </c>
      <c r="B12" s="6" t="s">
        <v>28</v>
      </c>
      <c r="C12" s="14">
        <v>846384</v>
      </c>
      <c r="D12" s="17" t="s">
        <v>36</v>
      </c>
      <c r="E12" s="17" t="s">
        <v>42</v>
      </c>
      <c r="F12" s="15">
        <v>1470248</v>
      </c>
      <c r="G12" s="6" t="s">
        <v>41</v>
      </c>
      <c r="H12" s="6">
        <v>7520000</v>
      </c>
      <c r="I12" s="6">
        <v>3590000</v>
      </c>
      <c r="J12" s="6">
        <v>3590000</v>
      </c>
      <c r="K12" s="16">
        <v>0</v>
      </c>
      <c r="L12" s="6">
        <v>2150000</v>
      </c>
      <c r="M12" s="6">
        <v>2150000</v>
      </c>
      <c r="N12" s="16">
        <v>0</v>
      </c>
      <c r="O12" s="6" t="s">
        <v>33</v>
      </c>
      <c r="P12" s="6" t="s">
        <v>33</v>
      </c>
      <c r="Q12" s="6" t="s">
        <v>33</v>
      </c>
      <c r="R12" s="6" t="s">
        <v>62</v>
      </c>
      <c r="S12" s="13" t="s">
        <v>34</v>
      </c>
      <c r="T12" s="6" t="s">
        <v>53</v>
      </c>
      <c r="U12" s="10"/>
      <c r="V12" s="10"/>
    </row>
    <row r="13" spans="1:22" s="5" customFormat="1" ht="138.75" customHeight="1" x14ac:dyDescent="0.25">
      <c r="A13" s="7">
        <v>8</v>
      </c>
      <c r="B13" s="6" t="s">
        <v>29</v>
      </c>
      <c r="C13" s="14">
        <v>847046</v>
      </c>
      <c r="D13" s="17" t="s">
        <v>36</v>
      </c>
      <c r="E13" s="17" t="s">
        <v>29</v>
      </c>
      <c r="F13" s="15">
        <v>2001993</v>
      </c>
      <c r="G13" s="6" t="s">
        <v>38</v>
      </c>
      <c r="H13" s="6">
        <v>11369000</v>
      </c>
      <c r="I13" s="6">
        <v>1780000</v>
      </c>
      <c r="J13" s="6">
        <v>800000</v>
      </c>
      <c r="K13" s="16">
        <v>980000</v>
      </c>
      <c r="L13" s="6">
        <v>1148000</v>
      </c>
      <c r="M13" s="6">
        <v>682000</v>
      </c>
      <c r="N13" s="16">
        <v>466000</v>
      </c>
      <c r="O13" s="6">
        <v>21384000</v>
      </c>
      <c r="P13" s="6">
        <v>18163000</v>
      </c>
      <c r="Q13" s="6" t="s">
        <v>33</v>
      </c>
      <c r="R13" s="6" t="s">
        <v>59</v>
      </c>
      <c r="S13" s="13" t="s">
        <v>34</v>
      </c>
      <c r="T13" s="6" t="s">
        <v>54</v>
      </c>
      <c r="U13" s="10"/>
      <c r="V13" s="10"/>
    </row>
    <row r="14" spans="1:22" s="5" customFormat="1" ht="127.5" customHeight="1" x14ac:dyDescent="0.25">
      <c r="A14" s="7">
        <v>9</v>
      </c>
      <c r="B14" s="6" t="s">
        <v>30</v>
      </c>
      <c r="C14" s="14">
        <v>846350</v>
      </c>
      <c r="D14" s="17" t="s">
        <v>36</v>
      </c>
      <c r="E14" s="17" t="s">
        <v>46</v>
      </c>
      <c r="F14" s="15">
        <v>9580280</v>
      </c>
      <c r="G14" s="6" t="s">
        <v>41</v>
      </c>
      <c r="H14" s="6">
        <v>40136000</v>
      </c>
      <c r="I14" s="6">
        <v>2800000</v>
      </c>
      <c r="J14" s="6">
        <v>2800000</v>
      </c>
      <c r="K14" s="12">
        <v>0</v>
      </c>
      <c r="L14" s="6">
        <v>2408000</v>
      </c>
      <c r="M14" s="6">
        <v>2408000</v>
      </c>
      <c r="N14" s="12">
        <v>0</v>
      </c>
      <c r="O14" s="6" t="s">
        <v>33</v>
      </c>
      <c r="P14" s="6" t="s">
        <v>33</v>
      </c>
      <c r="Q14" s="6" t="s">
        <v>33</v>
      </c>
      <c r="R14" s="6" t="s">
        <v>58</v>
      </c>
      <c r="S14" s="13" t="s">
        <v>34</v>
      </c>
      <c r="T14" s="6" t="s">
        <v>55</v>
      </c>
      <c r="U14" s="10"/>
      <c r="V14" s="10"/>
    </row>
    <row r="15" spans="1:22" s="5" customFormat="1" ht="127.5" customHeight="1" x14ac:dyDescent="0.25">
      <c r="A15" s="7">
        <v>10</v>
      </c>
      <c r="B15" s="6" t="s">
        <v>31</v>
      </c>
      <c r="C15" s="14">
        <v>71197036</v>
      </c>
      <c r="D15" s="17" t="s">
        <v>36</v>
      </c>
      <c r="E15" s="17" t="s">
        <v>31</v>
      </c>
      <c r="F15" s="15">
        <v>2550280</v>
      </c>
      <c r="G15" s="6" t="s">
        <v>41</v>
      </c>
      <c r="H15" s="6">
        <v>13506000</v>
      </c>
      <c r="I15" s="6">
        <v>2600000</v>
      </c>
      <c r="J15" s="6">
        <v>2600000</v>
      </c>
      <c r="K15" s="12">
        <v>0</v>
      </c>
      <c r="L15" s="6">
        <v>2600000</v>
      </c>
      <c r="M15" s="6">
        <v>2600000</v>
      </c>
      <c r="N15" s="12">
        <v>0</v>
      </c>
      <c r="O15" s="6" t="s">
        <v>33</v>
      </c>
      <c r="P15" s="6" t="s">
        <v>33</v>
      </c>
      <c r="Q15" s="6" t="s">
        <v>33</v>
      </c>
      <c r="R15" s="6" t="s">
        <v>62</v>
      </c>
      <c r="S15" s="13" t="s">
        <v>34</v>
      </c>
      <c r="T15" s="6" t="s">
        <v>56</v>
      </c>
      <c r="U15" s="10"/>
      <c r="V15" s="10"/>
    </row>
    <row r="16" spans="1:22" s="5" customFormat="1" ht="127.5" customHeight="1" thickBot="1" x14ac:dyDescent="0.3">
      <c r="A16" s="7">
        <v>11</v>
      </c>
      <c r="B16" s="6" t="s">
        <v>32</v>
      </c>
      <c r="C16" s="14">
        <v>71197052</v>
      </c>
      <c r="D16" s="17" t="s">
        <v>36</v>
      </c>
      <c r="E16" s="17" t="s">
        <v>43</v>
      </c>
      <c r="F16" s="15">
        <v>5209244</v>
      </c>
      <c r="G16" s="6" t="s">
        <v>44</v>
      </c>
      <c r="H16" s="6">
        <v>335000</v>
      </c>
      <c r="I16" s="6">
        <v>1200000</v>
      </c>
      <c r="J16" s="6">
        <v>1200000</v>
      </c>
      <c r="K16" s="12">
        <v>0</v>
      </c>
      <c r="L16" s="6">
        <v>36000</v>
      </c>
      <c r="M16" s="6">
        <v>36000</v>
      </c>
      <c r="N16" s="12">
        <v>0</v>
      </c>
      <c r="O16" s="6" t="s">
        <v>33</v>
      </c>
      <c r="P16" s="6" t="s">
        <v>33</v>
      </c>
      <c r="Q16" s="6" t="s">
        <v>33</v>
      </c>
      <c r="R16" s="6" t="s">
        <v>58</v>
      </c>
      <c r="S16" s="13" t="s">
        <v>34</v>
      </c>
      <c r="T16" s="6" t="s">
        <v>57</v>
      </c>
      <c r="U16" s="10"/>
      <c r="V16" s="10"/>
    </row>
    <row r="17" spans="1:20" s="5" customFormat="1" ht="29.25" customHeight="1" thickBot="1" x14ac:dyDescent="0.3">
      <c r="A17" s="18" t="s">
        <v>2</v>
      </c>
      <c r="B17" s="19"/>
      <c r="C17" s="19"/>
      <c r="D17" s="19"/>
      <c r="E17" s="19"/>
      <c r="F17" s="19"/>
      <c r="G17" s="19"/>
      <c r="H17" s="8">
        <f>SUM(H6:H16)</f>
        <v>130990000</v>
      </c>
      <c r="I17" s="8">
        <f t="shared" ref="I17:N17" si="0">SUM(I6:I16)</f>
        <v>44070000</v>
      </c>
      <c r="J17" s="8">
        <f t="shared" si="0"/>
        <v>22890000</v>
      </c>
      <c r="K17" s="8">
        <f t="shared" si="0"/>
        <v>21180000</v>
      </c>
      <c r="L17" s="8">
        <f t="shared" si="0"/>
        <v>30940880</v>
      </c>
      <c r="M17" s="8">
        <f t="shared" si="0"/>
        <v>18037880</v>
      </c>
      <c r="N17" s="8">
        <f t="shared" si="0"/>
        <v>12903000</v>
      </c>
      <c r="O17" s="8"/>
      <c r="P17" s="8"/>
      <c r="Q17" s="8"/>
      <c r="R17" s="20"/>
      <c r="S17" s="21"/>
      <c r="T17" s="22"/>
    </row>
  </sheetData>
  <mergeCells count="24">
    <mergeCell ref="A1:T1"/>
    <mergeCell ref="A2:T2"/>
    <mergeCell ref="O3:Q3"/>
    <mergeCell ref="O4:O5"/>
    <mergeCell ref="M4:N4"/>
    <mergeCell ref="I3:K3"/>
    <mergeCell ref="J4:K4"/>
    <mergeCell ref="I4:I5"/>
    <mergeCell ref="L3:N3"/>
    <mergeCell ref="A3:A5"/>
    <mergeCell ref="A17:G17"/>
    <mergeCell ref="R17:T17"/>
    <mergeCell ref="P4:Q4"/>
    <mergeCell ref="L4:L5"/>
    <mergeCell ref="B3:B5"/>
    <mergeCell ref="C3:C5"/>
    <mergeCell ref="H3:H5"/>
    <mergeCell ref="S3:S5"/>
    <mergeCell ref="T3:T5"/>
    <mergeCell ref="D3:D5"/>
    <mergeCell ref="E3:E5"/>
    <mergeCell ref="F3:F5"/>
    <mergeCell ref="G3:G5"/>
    <mergeCell ref="R3:R5"/>
  </mergeCells>
  <phoneticPr fontId="9" type="noConversion"/>
  <printOptions horizontalCentered="1"/>
  <pageMargins left="0.19685039370078741" right="0.19685039370078741" top="0.39370078740157483" bottom="0.39370078740157483" header="0.19685039370078741" footer="0.19685039370078741"/>
  <pageSetup paperSize="9" scale="29" orientation="landscape" horizontalDpi="4294967294" r:id="rId1"/>
  <headerFooter alignWithMargins="0">
    <oddFooter>&amp;CStránka &amp;P z &amp;N&amp;L&amp;1#&amp;"Calibri"&amp;9&amp;K000000Klasifikace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podpořeni dotace</vt:lpstr>
      <vt:lpstr>'návrh podpořeni dotace'!Názvy_tisku</vt:lpstr>
      <vt:lpstr>'návrh podpořeni dotace'!Oblast_tisku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Běhálková Karin</cp:lastModifiedBy>
  <cp:lastPrinted>2023-09-08T11:28:24Z</cp:lastPrinted>
  <dcterms:created xsi:type="dcterms:W3CDTF">2013-05-07T10:50:57Z</dcterms:created>
  <dcterms:modified xsi:type="dcterms:W3CDTF">2024-08-08T11:15:45Z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2022-02-23T08:26:57Z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fac3c0bf-1ba6-4fb0-b64b-4a4312f3f47d</vt:lpwstr>
  </property>
  <property fmtid="{D5CDD505-2E9C-101B-9397-08002B2CF9AE}" pid="8" name="MSIP_Label_63ff9749-f68b-40ec-aa05-229831920469_ContentBits">
    <vt:lpwstr>2</vt:lpwstr>
  </property>
</Properties>
</file>