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5/13-MAT do ZK/2MAT do ZK-pro Babku a na FV/"/>
    </mc:Choice>
  </mc:AlternateContent>
  <xr:revisionPtr revIDLastSave="3" documentId="8_{8D73934B-1410-4CE2-931D-3BD8DCDA6EFD}" xr6:coauthVersionLast="47" xr6:coauthVersionMax="47" xr10:uidLastSave="{FCA126F6-33E1-4D7C-BDA7-72BE9B87EFBF}"/>
  <bookViews>
    <workbookView xWindow="-120" yWindow="-120" windowWidth="29040" windowHeight="15840" xr2:uid="{FA1D0E0B-84C4-4FBF-9349-7BC07A9DA0E6}"/>
  </bookViews>
  <sheets>
    <sheet name="B. PŘÍJMY ROZPOČT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0" i="1" l="1"/>
  <c r="E97" i="1"/>
  <c r="E107" i="1" s="1"/>
  <c r="E89" i="1"/>
  <c r="E93" i="1" s="1"/>
  <c r="E82" i="1"/>
  <c r="E78" i="1"/>
  <c r="E74" i="1"/>
  <c r="E67" i="1"/>
  <c r="E63" i="1"/>
  <c r="E59" i="1"/>
  <c r="E51" i="1"/>
  <c r="E47" i="1"/>
  <c r="E43" i="1"/>
  <c r="E37" i="1"/>
  <c r="E33" i="1"/>
  <c r="E24" i="1"/>
  <c r="E8" i="1"/>
  <c r="E20" i="1" s="1"/>
  <c r="E85" i="1" l="1"/>
</calcChain>
</file>

<file path=xl/sharedStrings.xml><?xml version="1.0" encoding="utf-8"?>
<sst xmlns="http://schemas.openxmlformats.org/spreadsheetml/2006/main" count="178" uniqueCount="100">
  <si>
    <t>B. PŘÍJMY ROZPOČTU</t>
  </si>
  <si>
    <t>Moravskoslezského kraje na rok 2025</t>
  </si>
  <si>
    <t>Paragraf</t>
  </si>
  <si>
    <t>Položka</t>
  </si>
  <si>
    <t>Název</t>
  </si>
  <si>
    <t>Schválený rozpočet v tis. Kč</t>
  </si>
  <si>
    <t>0000</t>
  </si>
  <si>
    <t>-</t>
  </si>
  <si>
    <t>1111</t>
  </si>
  <si>
    <t>Příjem z daně z příjmů fyzických osob placené plátci</t>
  </si>
  <si>
    <t>1112</t>
  </si>
  <si>
    <t>Příjem z daně z příjmů fyzických osob placené poplatníky</t>
  </si>
  <si>
    <t>1113</t>
  </si>
  <si>
    <t>Příjem z daně z příjmů fyzických osob vybírané srážkou podle zvláštní sazby daně</t>
  </si>
  <si>
    <t>1121</t>
  </si>
  <si>
    <t>Příjem z daně z příjmů právnických osob</t>
  </si>
  <si>
    <t>1123</t>
  </si>
  <si>
    <t>Příjem z daně z příjmů právnických osob v případech, kdy poplatníkem je kraj, s výjimkou daně vybírané srážkou podle zvláštní sazby daně</t>
  </si>
  <si>
    <t>1211</t>
  </si>
  <si>
    <t>Příjem z daně z přidané hodnoty</t>
  </si>
  <si>
    <t>1332</t>
  </si>
  <si>
    <t>Příjem z poplatků za znečišťování ovzduší</t>
  </si>
  <si>
    <t>1356</t>
  </si>
  <si>
    <t>Příjmy z úhrad za dobývání nerostů a poplatků za geologické práce</t>
  </si>
  <si>
    <t>1357</t>
  </si>
  <si>
    <t>Příjem z poplatku za odebrané množství podzemní vody</t>
  </si>
  <si>
    <t>1361</t>
  </si>
  <si>
    <t>Příjem ze správních poplatků</t>
  </si>
  <si>
    <t>Daňové příjmy celkem v tis. Kč</t>
  </si>
  <si>
    <t>2412</t>
  </si>
  <si>
    <t>Splátky půjčených prostředků od nefinančních podnikatelů - právnických osob</t>
  </si>
  <si>
    <t>2420</t>
  </si>
  <si>
    <t>Splátky půjčených prostředků od obecně prospěšných společností a obdobných osob</t>
  </si>
  <si>
    <t>2441</t>
  </si>
  <si>
    <t>Splátky půjčených prostředků od obcí</t>
  </si>
  <si>
    <t>2449</t>
  </si>
  <si>
    <t>Ostatní splátky půjčených prostředků od rozpočtů územní úrovně</t>
  </si>
  <si>
    <t>2451</t>
  </si>
  <si>
    <t>Splátky půjčených prostředků od příspěvkových organizací</t>
  </si>
  <si>
    <t>2459</t>
  </si>
  <si>
    <t>Splátky půjčených prostředků od ostatních zřízených a podobných osob</t>
  </si>
  <si>
    <t>Cestovní ruch</t>
  </si>
  <si>
    <t>2111</t>
  </si>
  <si>
    <t>Příjem z poskytování služeb, výrobků, prací, výkonů a práv</t>
  </si>
  <si>
    <t>Ostatní záležitosti v silniční dopravě</t>
  </si>
  <si>
    <t>2212</t>
  </si>
  <si>
    <t>Příjem sankčních plateb přijatých od jiných osob</t>
  </si>
  <si>
    <t>2324</t>
  </si>
  <si>
    <t>Přijaté neinvestiční příspěvky a náhrady</t>
  </si>
  <si>
    <t>2329</t>
  </si>
  <si>
    <t>Ostatní nedaňové příjmy jinde nezařazené</t>
  </si>
  <si>
    <t>Letiště</t>
  </si>
  <si>
    <t>2132</t>
  </si>
  <si>
    <t>Příjem z pronájmu nebo pachtu ostatních nemovitých věcí a jejich částí</t>
  </si>
  <si>
    <t>Ostatní nemocnice</t>
  </si>
  <si>
    <t>Komunální služby a územní rozvoj jinde nezařazené</t>
  </si>
  <si>
    <t>2119</t>
  </si>
  <si>
    <t>Ostatní příjmy z vlastní činnosti</t>
  </si>
  <si>
    <t>2131</t>
  </si>
  <si>
    <t>Příjem z pronájmu nebo pachtu pozemků</t>
  </si>
  <si>
    <t>2133</t>
  </si>
  <si>
    <t>Příjem z pronájmu nebo pachtu movitých věcí</t>
  </si>
  <si>
    <t>Ostatní správa v ochraně životního prostředí</t>
  </si>
  <si>
    <t>Operační a informační střediska integrovaného záchranného systému</t>
  </si>
  <si>
    <t>Činnost regionální správy</t>
  </si>
  <si>
    <t>2211</t>
  </si>
  <si>
    <t>Příjem sankčních plateb přijatých od státu, obcí a krajů</t>
  </si>
  <si>
    <t>Obecné příjmy a výdaje z finančních operací</t>
  </si>
  <si>
    <t>2141</t>
  </si>
  <si>
    <t>Příjem z úroků</t>
  </si>
  <si>
    <t>Pojištění funkčně nespecifikované</t>
  </si>
  <si>
    <t>2322</t>
  </si>
  <si>
    <t>Příjem z pojistných plnění</t>
  </si>
  <si>
    <t>Finanční vypořádání</t>
  </si>
  <si>
    <t>2223</t>
  </si>
  <si>
    <t>Příjem z finančního vypořádání mezi kraji, obcemi a dobrovolnými svazky obcí</t>
  </si>
  <si>
    <t>Nedaňové příjmy celkem v tis. Kč</t>
  </si>
  <si>
    <t>3111</t>
  </si>
  <si>
    <t>Příjem z prodeje pozemků</t>
  </si>
  <si>
    <t>3112</t>
  </si>
  <si>
    <t>Příjem z prodeje ostatních nemovitých věcí a jejich částí</t>
  </si>
  <si>
    <t>Kapitálové příjmy celkem v tis. Kč</t>
  </si>
  <si>
    <t>4111</t>
  </si>
  <si>
    <t>Neinvestiční přijaté transfery z všeobecné pokladní správy státního rozpočtu</t>
  </si>
  <si>
    <t>4112</t>
  </si>
  <si>
    <t>Neinvestiční přijaté transfery ze státního rozpočtu v rámci souhrnného dotačního vztahu</t>
  </si>
  <si>
    <t>4116</t>
  </si>
  <si>
    <t>Ostatní neinvestiční přijaté transfery ze státního rozpočtu</t>
  </si>
  <si>
    <t>4121</t>
  </si>
  <si>
    <t>Neinvestiční přijaté transfery od obcí</t>
  </si>
  <si>
    <t>4122</t>
  </si>
  <si>
    <t>Neinvestiční přijaté transfery od krajů</t>
  </si>
  <si>
    <t>4152</t>
  </si>
  <si>
    <t>Neinvestiční přijaté transfery od mezinárodních organizací a některých zahraničních orgánů a právnických osob</t>
  </si>
  <si>
    <t>4216</t>
  </si>
  <si>
    <t>Ostatní investiční přijaté transfery ze státního rozpočtu</t>
  </si>
  <si>
    <t>4221</t>
  </si>
  <si>
    <t>Investiční přijaté transfery od obcí</t>
  </si>
  <si>
    <t>Přijaté transfery celkem v tis. Kč</t>
  </si>
  <si>
    <t>PŘÍJMY CELKEM 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</si>
</sst>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b/>
      <sz val="13"/>
      <color indexed="9"/>
      <name val="Tahoma"/>
      <family val="2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0" fillId="0" borderId="7" xfId="0" applyBorder="1"/>
    <xf numFmtId="3" fontId="0" fillId="0" borderId="7" xfId="0" applyNumberFormat="1" applyBorder="1"/>
    <xf numFmtId="49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9" xfId="0" applyFont="1" applyBorder="1"/>
    <xf numFmtId="3" fontId="7" fillId="0" borderId="10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0791-030D-44D7-8EA9-58C96C296C24}">
  <dimension ref="B1:E110"/>
  <sheetViews>
    <sheetView showGridLines="0" tabSelected="1" topLeftCell="A2" zoomScaleNormal="100" zoomScaleSheetLayoutView="100" workbookViewId="0">
      <selection activeCell="F4" sqref="F4"/>
    </sheetView>
  </sheetViews>
  <sheetFormatPr defaultRowHeight="12.75" x14ac:dyDescent="0.2"/>
  <cols>
    <col min="1" max="1" width="0.140625" customWidth="1"/>
    <col min="2" max="3" width="8.7109375" customWidth="1"/>
    <col min="4" max="4" width="48.7109375" customWidth="1"/>
    <col min="5" max="5" width="16.7109375" customWidth="1"/>
  </cols>
  <sheetData>
    <row r="1" spans="2:5" hidden="1" x14ac:dyDescent="0.2"/>
    <row r="2" spans="2:5" ht="16.5" x14ac:dyDescent="0.25">
      <c r="B2" s="1" t="s">
        <v>0</v>
      </c>
      <c r="C2" s="2"/>
      <c r="D2" s="3"/>
      <c r="E2" s="4"/>
    </row>
    <row r="3" spans="2:5" ht="15" x14ac:dyDescent="0.2">
      <c r="B3" s="5" t="s">
        <v>0</v>
      </c>
      <c r="C3" s="6"/>
      <c r="D3" s="7"/>
      <c r="E3" s="8"/>
    </row>
    <row r="4" spans="2:5" ht="15" x14ac:dyDescent="0.2">
      <c r="B4" s="9"/>
      <c r="C4" s="10" t="s">
        <v>1</v>
      </c>
      <c r="D4" s="9"/>
      <c r="E4" s="11"/>
    </row>
    <row r="5" spans="2:5" x14ac:dyDescent="0.2">
      <c r="B5" s="12"/>
      <c r="C5" s="12"/>
      <c r="D5" s="3"/>
      <c r="E5" s="13"/>
    </row>
    <row r="6" spans="2:5" x14ac:dyDescent="0.2">
      <c r="B6" s="12"/>
      <c r="C6" s="12"/>
      <c r="D6" s="3"/>
      <c r="E6" s="13"/>
    </row>
    <row r="7" spans="2:5" ht="30" customHeight="1" thickBot="1" x14ac:dyDescent="0.25">
      <c r="B7" s="14" t="s">
        <v>2</v>
      </c>
      <c r="C7" s="14" t="s">
        <v>3</v>
      </c>
      <c r="D7" s="15" t="s">
        <v>4</v>
      </c>
      <c r="E7" s="16" t="s">
        <v>5</v>
      </c>
    </row>
    <row r="8" spans="2:5" ht="21" customHeight="1" thickTop="1" x14ac:dyDescent="0.2">
      <c r="B8" s="17" t="s">
        <v>6</v>
      </c>
      <c r="C8" s="18"/>
      <c r="D8" s="19" t="s">
        <v>7</v>
      </c>
      <c r="E8" s="20">
        <f>SUM(E9:E18)</f>
        <v>10772400</v>
      </c>
    </row>
    <row r="9" spans="2:5" ht="15" customHeight="1" x14ac:dyDescent="0.2">
      <c r="B9" s="21"/>
      <c r="C9" s="22" t="s">
        <v>8</v>
      </c>
      <c r="D9" s="23" t="s">
        <v>9</v>
      </c>
      <c r="E9" s="24">
        <v>1900000</v>
      </c>
    </row>
    <row r="10" spans="2:5" ht="15" customHeight="1" x14ac:dyDescent="0.2">
      <c r="B10" s="21"/>
      <c r="C10" s="22" t="s">
        <v>10</v>
      </c>
      <c r="D10" s="23" t="s">
        <v>11</v>
      </c>
      <c r="E10" s="24">
        <v>150000</v>
      </c>
    </row>
    <row r="11" spans="2:5" ht="27.75" customHeight="1" x14ac:dyDescent="0.2">
      <c r="B11" s="21"/>
      <c r="C11" s="22" t="s">
        <v>12</v>
      </c>
      <c r="D11" s="23" t="s">
        <v>13</v>
      </c>
      <c r="E11" s="24">
        <v>250000</v>
      </c>
    </row>
    <row r="12" spans="2:5" ht="15" customHeight="1" x14ac:dyDescent="0.2">
      <c r="B12" s="21"/>
      <c r="C12" s="22" t="s">
        <v>14</v>
      </c>
      <c r="D12" s="23" t="s">
        <v>15</v>
      </c>
      <c r="E12" s="24">
        <v>2800000</v>
      </c>
    </row>
    <row r="13" spans="2:5" ht="41.25" customHeight="1" x14ac:dyDescent="0.2">
      <c r="B13" s="21"/>
      <c r="C13" s="22" t="s">
        <v>16</v>
      </c>
      <c r="D13" s="23" t="s">
        <v>17</v>
      </c>
      <c r="E13" s="24">
        <v>150000</v>
      </c>
    </row>
    <row r="14" spans="2:5" ht="15" customHeight="1" x14ac:dyDescent="0.2">
      <c r="B14" s="21"/>
      <c r="C14" s="22" t="s">
        <v>18</v>
      </c>
      <c r="D14" s="23" t="s">
        <v>19</v>
      </c>
      <c r="E14" s="24">
        <v>5500000</v>
      </c>
    </row>
    <row r="15" spans="2:5" ht="15" customHeight="1" x14ac:dyDescent="0.2">
      <c r="B15" s="21"/>
      <c r="C15" s="22" t="s">
        <v>20</v>
      </c>
      <c r="D15" s="23" t="s">
        <v>21</v>
      </c>
      <c r="E15" s="24">
        <v>4000</v>
      </c>
    </row>
    <row r="16" spans="2:5" ht="27.75" customHeight="1" x14ac:dyDescent="0.2">
      <c r="B16" s="21"/>
      <c r="C16" s="22" t="s">
        <v>22</v>
      </c>
      <c r="D16" s="23" t="s">
        <v>23</v>
      </c>
      <c r="E16" s="24">
        <v>1000</v>
      </c>
    </row>
    <row r="17" spans="2:5" ht="15" customHeight="1" x14ac:dyDescent="0.2">
      <c r="B17" s="21"/>
      <c r="C17" s="22" t="s">
        <v>24</v>
      </c>
      <c r="D17" s="23" t="s">
        <v>25</v>
      </c>
      <c r="E17" s="24">
        <v>15000</v>
      </c>
    </row>
    <row r="18" spans="2:5" ht="15" customHeight="1" x14ac:dyDescent="0.2">
      <c r="B18" s="21"/>
      <c r="C18" s="22" t="s">
        <v>26</v>
      </c>
      <c r="D18" s="23" t="s">
        <v>27</v>
      </c>
      <c r="E18" s="24">
        <v>2400</v>
      </c>
    </row>
    <row r="19" spans="2:5" ht="13.5" thickBot="1" x14ac:dyDescent="0.25">
      <c r="B19" s="25"/>
      <c r="C19" s="25"/>
      <c r="D19" s="25"/>
      <c r="E19" s="26"/>
    </row>
    <row r="20" spans="2:5" ht="15" customHeight="1" thickBot="1" x14ac:dyDescent="0.25">
      <c r="B20" s="27" t="s">
        <v>28</v>
      </c>
      <c r="C20" s="28"/>
      <c r="D20" s="29"/>
      <c r="E20" s="30">
        <f>E8</f>
        <v>10772400</v>
      </c>
    </row>
    <row r="21" spans="2:5" x14ac:dyDescent="0.2">
      <c r="B21" s="12"/>
      <c r="C21" s="12"/>
      <c r="D21" s="3"/>
      <c r="E21" s="13"/>
    </row>
    <row r="22" spans="2:5" x14ac:dyDescent="0.2">
      <c r="B22" s="12"/>
      <c r="C22" s="12"/>
      <c r="D22" s="3"/>
      <c r="E22" s="13"/>
    </row>
    <row r="23" spans="2:5" ht="30" customHeight="1" thickBot="1" x14ac:dyDescent="0.25">
      <c r="B23" s="14" t="s">
        <v>2</v>
      </c>
      <c r="C23" s="14" t="s">
        <v>3</v>
      </c>
      <c r="D23" s="15" t="s">
        <v>4</v>
      </c>
      <c r="E23" s="16" t="s">
        <v>5</v>
      </c>
    </row>
    <row r="24" spans="2:5" ht="21" customHeight="1" thickTop="1" x14ac:dyDescent="0.2">
      <c r="B24" s="17" t="s">
        <v>6</v>
      </c>
      <c r="C24" s="18"/>
      <c r="D24" s="19" t="s">
        <v>7</v>
      </c>
      <c r="E24" s="20">
        <f>SUM(E25:E30)</f>
        <v>627038</v>
      </c>
    </row>
    <row r="25" spans="2:5" ht="27.75" customHeight="1" x14ac:dyDescent="0.2">
      <c r="B25" s="21"/>
      <c r="C25" s="22" t="s">
        <v>29</v>
      </c>
      <c r="D25" s="23" t="s">
        <v>30</v>
      </c>
      <c r="E25" s="24">
        <v>11640</v>
      </c>
    </row>
    <row r="26" spans="2:5" ht="27.75" customHeight="1" x14ac:dyDescent="0.2">
      <c r="B26" s="21"/>
      <c r="C26" s="22" t="s">
        <v>31</v>
      </c>
      <c r="D26" s="23" t="s">
        <v>32</v>
      </c>
      <c r="E26" s="24">
        <v>199842</v>
      </c>
    </row>
    <row r="27" spans="2:5" ht="15" customHeight="1" x14ac:dyDescent="0.2">
      <c r="B27" s="21"/>
      <c r="C27" s="22" t="s">
        <v>33</v>
      </c>
      <c r="D27" s="23" t="s">
        <v>34</v>
      </c>
      <c r="E27" s="24">
        <v>16350</v>
      </c>
    </row>
    <row r="28" spans="2:5" ht="27.75" customHeight="1" x14ac:dyDescent="0.2">
      <c r="B28" s="21"/>
      <c r="C28" s="22" t="s">
        <v>35</v>
      </c>
      <c r="D28" s="23" t="s">
        <v>36</v>
      </c>
      <c r="E28" s="24">
        <v>6672</v>
      </c>
    </row>
    <row r="29" spans="2:5" ht="15" customHeight="1" x14ac:dyDescent="0.2">
      <c r="B29" s="21"/>
      <c r="C29" s="22" t="s">
        <v>37</v>
      </c>
      <c r="D29" s="23" t="s">
        <v>38</v>
      </c>
      <c r="E29" s="24">
        <v>391134</v>
      </c>
    </row>
    <row r="30" spans="2:5" ht="27.75" customHeight="1" x14ac:dyDescent="0.2">
      <c r="B30" s="21"/>
      <c r="C30" s="22" t="s">
        <v>39</v>
      </c>
      <c r="D30" s="23" t="s">
        <v>40</v>
      </c>
      <c r="E30" s="24">
        <v>1400</v>
      </c>
    </row>
    <row r="31" spans="2:5" x14ac:dyDescent="0.2">
      <c r="B31" s="25"/>
      <c r="C31" s="25"/>
      <c r="D31" s="25"/>
      <c r="E31" s="26"/>
    </row>
    <row r="32" spans="2:5" ht="30" customHeight="1" thickBot="1" x14ac:dyDescent="0.25">
      <c r="B32" s="14" t="s">
        <v>2</v>
      </c>
      <c r="C32" s="14" t="s">
        <v>3</v>
      </c>
      <c r="D32" s="15" t="s">
        <v>4</v>
      </c>
      <c r="E32" s="16" t="s">
        <v>5</v>
      </c>
    </row>
    <row r="33" spans="2:5" ht="21" customHeight="1" thickTop="1" x14ac:dyDescent="0.2">
      <c r="B33" s="18">
        <v>2143</v>
      </c>
      <c r="C33" s="18"/>
      <c r="D33" s="19" t="s">
        <v>41</v>
      </c>
      <c r="E33" s="20">
        <f>SUM(E34:E34)</f>
        <v>16500</v>
      </c>
    </row>
    <row r="34" spans="2:5" ht="15" customHeight="1" x14ac:dyDescent="0.2">
      <c r="B34" s="21"/>
      <c r="C34" s="22" t="s">
        <v>42</v>
      </c>
      <c r="D34" s="23" t="s">
        <v>43</v>
      </c>
      <c r="E34" s="24">
        <v>16500</v>
      </c>
    </row>
    <row r="35" spans="2:5" x14ac:dyDescent="0.2">
      <c r="B35" s="25"/>
      <c r="C35" s="25"/>
      <c r="D35" s="25"/>
      <c r="E35" s="26"/>
    </row>
    <row r="36" spans="2:5" ht="30" customHeight="1" thickBot="1" x14ac:dyDescent="0.25">
      <c r="B36" s="14" t="s">
        <v>2</v>
      </c>
      <c r="C36" s="14" t="s">
        <v>3</v>
      </c>
      <c r="D36" s="15" t="s">
        <v>4</v>
      </c>
      <c r="E36" s="16" t="s">
        <v>5</v>
      </c>
    </row>
    <row r="37" spans="2:5" ht="21" customHeight="1" thickTop="1" x14ac:dyDescent="0.2">
      <c r="B37" s="18">
        <v>2229</v>
      </c>
      <c r="C37" s="18"/>
      <c r="D37" s="19" t="s">
        <v>44</v>
      </c>
      <c r="E37" s="20">
        <f>SUM(E38:E40)</f>
        <v>10000</v>
      </c>
    </row>
    <row r="38" spans="2:5" ht="15" customHeight="1" x14ac:dyDescent="0.2">
      <c r="B38" s="21"/>
      <c r="C38" s="22" t="s">
        <v>45</v>
      </c>
      <c r="D38" s="23" t="s">
        <v>46</v>
      </c>
      <c r="E38" s="24">
        <v>9700</v>
      </c>
    </row>
    <row r="39" spans="2:5" ht="15" customHeight="1" x14ac:dyDescent="0.2">
      <c r="B39" s="21"/>
      <c r="C39" s="22" t="s">
        <v>47</v>
      </c>
      <c r="D39" s="23" t="s">
        <v>48</v>
      </c>
      <c r="E39" s="24">
        <v>100</v>
      </c>
    </row>
    <row r="40" spans="2:5" ht="15" customHeight="1" x14ac:dyDescent="0.2">
      <c r="B40" s="21"/>
      <c r="C40" s="22" t="s">
        <v>49</v>
      </c>
      <c r="D40" s="23" t="s">
        <v>50</v>
      </c>
      <c r="E40" s="24">
        <v>200</v>
      </c>
    </row>
    <row r="41" spans="2:5" x14ac:dyDescent="0.2">
      <c r="B41" s="25"/>
      <c r="C41" s="25"/>
      <c r="D41" s="25"/>
      <c r="E41" s="26"/>
    </row>
    <row r="42" spans="2:5" ht="30" customHeight="1" thickBot="1" x14ac:dyDescent="0.25">
      <c r="B42" s="14" t="s">
        <v>2</v>
      </c>
      <c r="C42" s="14" t="s">
        <v>3</v>
      </c>
      <c r="D42" s="15" t="s">
        <v>4</v>
      </c>
      <c r="E42" s="16" t="s">
        <v>5</v>
      </c>
    </row>
    <row r="43" spans="2:5" ht="21" customHeight="1" thickTop="1" x14ac:dyDescent="0.2">
      <c r="B43" s="18">
        <v>2251</v>
      </c>
      <c r="C43" s="18"/>
      <c r="D43" s="19" t="s">
        <v>51</v>
      </c>
      <c r="E43" s="20">
        <f>SUM(E44:E44)</f>
        <v>8954</v>
      </c>
    </row>
    <row r="44" spans="2:5" ht="27.75" customHeight="1" x14ac:dyDescent="0.2">
      <c r="B44" s="21"/>
      <c r="C44" s="22" t="s">
        <v>52</v>
      </c>
      <c r="D44" s="23" t="s">
        <v>53</v>
      </c>
      <c r="E44" s="24">
        <v>8954</v>
      </c>
    </row>
    <row r="45" spans="2:5" x14ac:dyDescent="0.2">
      <c r="B45" s="25"/>
      <c r="C45" s="25"/>
      <c r="D45" s="25"/>
      <c r="E45" s="26"/>
    </row>
    <row r="46" spans="2:5" ht="30" customHeight="1" thickBot="1" x14ac:dyDescent="0.25">
      <c r="B46" s="14" t="s">
        <v>2</v>
      </c>
      <c r="C46" s="14" t="s">
        <v>3</v>
      </c>
      <c r="D46" s="15" t="s">
        <v>4</v>
      </c>
      <c r="E46" s="16" t="s">
        <v>5</v>
      </c>
    </row>
    <row r="47" spans="2:5" ht="21" customHeight="1" thickTop="1" x14ac:dyDescent="0.2">
      <c r="B47" s="18">
        <v>3522</v>
      </c>
      <c r="C47" s="18"/>
      <c r="D47" s="19" t="s">
        <v>54</v>
      </c>
      <c r="E47" s="20">
        <f>SUM(E48:E48)</f>
        <v>20324</v>
      </c>
    </row>
    <row r="48" spans="2:5" ht="27.75" customHeight="1" x14ac:dyDescent="0.2">
      <c r="B48" s="21"/>
      <c r="C48" s="22" t="s">
        <v>52</v>
      </c>
      <c r="D48" s="23" t="s">
        <v>53</v>
      </c>
      <c r="E48" s="24">
        <v>20324</v>
      </c>
    </row>
    <row r="49" spans="2:5" x14ac:dyDescent="0.2">
      <c r="B49" s="25"/>
      <c r="C49" s="25"/>
      <c r="D49" s="25"/>
      <c r="E49" s="26"/>
    </row>
    <row r="50" spans="2:5" ht="30" customHeight="1" thickBot="1" x14ac:dyDescent="0.25">
      <c r="B50" s="14" t="s">
        <v>2</v>
      </c>
      <c r="C50" s="14" t="s">
        <v>3</v>
      </c>
      <c r="D50" s="15" t="s">
        <v>4</v>
      </c>
      <c r="E50" s="16" t="s">
        <v>5</v>
      </c>
    </row>
    <row r="51" spans="2:5" ht="21" customHeight="1" thickTop="1" x14ac:dyDescent="0.2">
      <c r="B51" s="18">
        <v>3639</v>
      </c>
      <c r="C51" s="18"/>
      <c r="D51" s="19" t="s">
        <v>55</v>
      </c>
      <c r="E51" s="20">
        <f>SUM(E52:E56)</f>
        <v>5106</v>
      </c>
    </row>
    <row r="52" spans="2:5" ht="15" customHeight="1" x14ac:dyDescent="0.2">
      <c r="B52" s="21"/>
      <c r="C52" s="22" t="s">
        <v>42</v>
      </c>
      <c r="D52" s="23" t="s">
        <v>43</v>
      </c>
      <c r="E52" s="24">
        <v>2405</v>
      </c>
    </row>
    <row r="53" spans="2:5" ht="15" customHeight="1" x14ac:dyDescent="0.2">
      <c r="B53" s="21"/>
      <c r="C53" s="22" t="s">
        <v>56</v>
      </c>
      <c r="D53" s="23" t="s">
        <v>57</v>
      </c>
      <c r="E53" s="24">
        <v>2500</v>
      </c>
    </row>
    <row r="54" spans="2:5" ht="15" customHeight="1" x14ac:dyDescent="0.2">
      <c r="B54" s="21"/>
      <c r="C54" s="22" t="s">
        <v>58</v>
      </c>
      <c r="D54" s="23" t="s">
        <v>59</v>
      </c>
      <c r="E54" s="24">
        <v>78</v>
      </c>
    </row>
    <row r="55" spans="2:5" ht="27.75" customHeight="1" x14ac:dyDescent="0.2">
      <c r="B55" s="21"/>
      <c r="C55" s="22" t="s">
        <v>52</v>
      </c>
      <c r="D55" s="23" t="s">
        <v>53</v>
      </c>
      <c r="E55" s="24">
        <v>111</v>
      </c>
    </row>
    <row r="56" spans="2:5" ht="15" customHeight="1" x14ac:dyDescent="0.2">
      <c r="B56" s="21"/>
      <c r="C56" s="22" t="s">
        <v>60</v>
      </c>
      <c r="D56" s="23" t="s">
        <v>61</v>
      </c>
      <c r="E56" s="24">
        <v>12</v>
      </c>
    </row>
    <row r="57" spans="2:5" x14ac:dyDescent="0.2">
      <c r="B57" s="25"/>
      <c r="C57" s="25"/>
      <c r="D57" s="25"/>
      <c r="E57" s="26"/>
    </row>
    <row r="58" spans="2:5" ht="30" customHeight="1" thickBot="1" x14ac:dyDescent="0.25">
      <c r="B58" s="14" t="s">
        <v>2</v>
      </c>
      <c r="C58" s="14" t="s">
        <v>3</v>
      </c>
      <c r="D58" s="15" t="s">
        <v>4</v>
      </c>
      <c r="E58" s="16" t="s">
        <v>5</v>
      </c>
    </row>
    <row r="59" spans="2:5" ht="21" customHeight="1" thickTop="1" x14ac:dyDescent="0.2">
      <c r="B59" s="18">
        <v>3769</v>
      </c>
      <c r="C59" s="18"/>
      <c r="D59" s="19" t="s">
        <v>62</v>
      </c>
      <c r="E59" s="20">
        <f>SUM(E60:E60)</f>
        <v>650</v>
      </c>
    </row>
    <row r="60" spans="2:5" ht="15" customHeight="1" x14ac:dyDescent="0.2">
      <c r="B60" s="21"/>
      <c r="C60" s="22" t="s">
        <v>47</v>
      </c>
      <c r="D60" s="23" t="s">
        <v>48</v>
      </c>
      <c r="E60" s="24">
        <v>650</v>
      </c>
    </row>
    <row r="61" spans="2:5" x14ac:dyDescent="0.2">
      <c r="B61" s="25"/>
      <c r="C61" s="25"/>
      <c r="D61" s="25"/>
      <c r="E61" s="26"/>
    </row>
    <row r="62" spans="2:5" ht="30" customHeight="1" thickBot="1" x14ac:dyDescent="0.25">
      <c r="B62" s="14" t="s">
        <v>2</v>
      </c>
      <c r="C62" s="14" t="s">
        <v>3</v>
      </c>
      <c r="D62" s="15" t="s">
        <v>4</v>
      </c>
      <c r="E62" s="16" t="s">
        <v>5</v>
      </c>
    </row>
    <row r="63" spans="2:5" ht="29.25" customHeight="1" thickTop="1" x14ac:dyDescent="0.2">
      <c r="B63" s="18">
        <v>5521</v>
      </c>
      <c r="C63" s="18"/>
      <c r="D63" s="19" t="s">
        <v>63</v>
      </c>
      <c r="E63" s="20">
        <f>SUM(E64:E64)</f>
        <v>18</v>
      </c>
    </row>
    <row r="64" spans="2:5" ht="27.75" customHeight="1" x14ac:dyDescent="0.2">
      <c r="B64" s="21"/>
      <c r="C64" s="22" t="s">
        <v>52</v>
      </c>
      <c r="D64" s="23" t="s">
        <v>53</v>
      </c>
      <c r="E64" s="24">
        <v>18</v>
      </c>
    </row>
    <row r="65" spans="2:5" x14ac:dyDescent="0.2">
      <c r="B65" s="25"/>
      <c r="C65" s="25"/>
      <c r="D65" s="25"/>
      <c r="E65" s="26"/>
    </row>
    <row r="66" spans="2:5" ht="30" customHeight="1" thickBot="1" x14ac:dyDescent="0.25">
      <c r="B66" s="14" t="s">
        <v>2</v>
      </c>
      <c r="C66" s="14" t="s">
        <v>3</v>
      </c>
      <c r="D66" s="15" t="s">
        <v>4</v>
      </c>
      <c r="E66" s="16" t="s">
        <v>5</v>
      </c>
    </row>
    <row r="67" spans="2:5" ht="21" customHeight="1" thickTop="1" x14ac:dyDescent="0.2">
      <c r="B67" s="18">
        <v>6172</v>
      </c>
      <c r="C67" s="18"/>
      <c r="D67" s="19" t="s">
        <v>64</v>
      </c>
      <c r="E67" s="20">
        <f>SUM(E68:E71)</f>
        <v>14081</v>
      </c>
    </row>
    <row r="68" spans="2:5" ht="15" customHeight="1" x14ac:dyDescent="0.2">
      <c r="B68" s="31"/>
      <c r="C68" s="32" t="s">
        <v>42</v>
      </c>
      <c r="D68" s="33" t="s">
        <v>43</v>
      </c>
      <c r="E68" s="34">
        <v>1</v>
      </c>
    </row>
    <row r="69" spans="2:5" ht="15" customHeight="1" x14ac:dyDescent="0.2">
      <c r="B69" s="21"/>
      <c r="C69" s="22" t="s">
        <v>65</v>
      </c>
      <c r="D69" s="23" t="s">
        <v>66</v>
      </c>
      <c r="E69" s="24">
        <v>5</v>
      </c>
    </row>
    <row r="70" spans="2:5" ht="15" customHeight="1" x14ac:dyDescent="0.2">
      <c r="B70" s="21"/>
      <c r="C70" s="22" t="s">
        <v>45</v>
      </c>
      <c r="D70" s="23" t="s">
        <v>46</v>
      </c>
      <c r="E70" s="24">
        <v>30</v>
      </c>
    </row>
    <row r="71" spans="2:5" ht="15" customHeight="1" x14ac:dyDescent="0.2">
      <c r="B71" s="35"/>
      <c r="C71" s="36" t="s">
        <v>47</v>
      </c>
      <c r="D71" s="37" t="s">
        <v>48</v>
      </c>
      <c r="E71" s="38">
        <v>14045</v>
      </c>
    </row>
    <row r="72" spans="2:5" x14ac:dyDescent="0.2">
      <c r="E72" s="39"/>
    </row>
    <row r="73" spans="2:5" ht="30" customHeight="1" thickBot="1" x14ac:dyDescent="0.25">
      <c r="B73" s="14" t="s">
        <v>2</v>
      </c>
      <c r="C73" s="14" t="s">
        <v>3</v>
      </c>
      <c r="D73" s="15" t="s">
        <v>4</v>
      </c>
      <c r="E73" s="16" t="s">
        <v>5</v>
      </c>
    </row>
    <row r="74" spans="2:5" ht="21" customHeight="1" thickTop="1" x14ac:dyDescent="0.2">
      <c r="B74" s="18">
        <v>6310</v>
      </c>
      <c r="C74" s="18"/>
      <c r="D74" s="19" t="s">
        <v>67</v>
      </c>
      <c r="E74" s="20">
        <f>SUM(E75:E75)</f>
        <v>80000</v>
      </c>
    </row>
    <row r="75" spans="2:5" ht="15" customHeight="1" x14ac:dyDescent="0.2">
      <c r="B75" s="35"/>
      <c r="C75" s="36" t="s">
        <v>68</v>
      </c>
      <c r="D75" s="37" t="s">
        <v>69</v>
      </c>
      <c r="E75" s="38">
        <v>80000</v>
      </c>
    </row>
    <row r="76" spans="2:5" x14ac:dyDescent="0.2">
      <c r="B76" s="25"/>
      <c r="C76" s="25"/>
      <c r="D76" s="25"/>
      <c r="E76" s="26"/>
    </row>
    <row r="77" spans="2:5" ht="30" customHeight="1" thickBot="1" x14ac:dyDescent="0.25">
      <c r="B77" s="14" t="s">
        <v>2</v>
      </c>
      <c r="C77" s="14" t="s">
        <v>3</v>
      </c>
      <c r="D77" s="15" t="s">
        <v>4</v>
      </c>
      <c r="E77" s="16" t="s">
        <v>5</v>
      </c>
    </row>
    <row r="78" spans="2:5" ht="21" customHeight="1" thickTop="1" x14ac:dyDescent="0.2">
      <c r="B78" s="18">
        <v>6320</v>
      </c>
      <c r="C78" s="18"/>
      <c r="D78" s="19" t="s">
        <v>70</v>
      </c>
      <c r="E78" s="20">
        <f>SUM(E79:E79)</f>
        <v>50000</v>
      </c>
    </row>
    <row r="79" spans="2:5" ht="15" customHeight="1" x14ac:dyDescent="0.2">
      <c r="B79" s="21"/>
      <c r="C79" s="22" t="s">
        <v>71</v>
      </c>
      <c r="D79" s="23" t="s">
        <v>72</v>
      </c>
      <c r="E79" s="24">
        <v>50000</v>
      </c>
    </row>
    <row r="80" spans="2:5" x14ac:dyDescent="0.2">
      <c r="B80" s="25"/>
      <c r="C80" s="25"/>
      <c r="D80" s="25"/>
      <c r="E80" s="26"/>
    </row>
    <row r="81" spans="2:5" ht="30" customHeight="1" thickBot="1" x14ac:dyDescent="0.25">
      <c r="B81" s="14" t="s">
        <v>2</v>
      </c>
      <c r="C81" s="14" t="s">
        <v>3</v>
      </c>
      <c r="D81" s="15" t="s">
        <v>4</v>
      </c>
      <c r="E81" s="16" t="s">
        <v>5</v>
      </c>
    </row>
    <row r="82" spans="2:5" ht="21" customHeight="1" thickTop="1" x14ac:dyDescent="0.2">
      <c r="B82" s="18">
        <v>6402</v>
      </c>
      <c r="C82" s="18"/>
      <c r="D82" s="19" t="s">
        <v>73</v>
      </c>
      <c r="E82" s="20">
        <f>SUM(E83:E83)</f>
        <v>372</v>
      </c>
    </row>
    <row r="83" spans="2:5" ht="27.75" customHeight="1" x14ac:dyDescent="0.2">
      <c r="B83" s="21"/>
      <c r="C83" s="22" t="s">
        <v>74</v>
      </c>
      <c r="D83" s="23" t="s">
        <v>75</v>
      </c>
      <c r="E83" s="24">
        <v>372</v>
      </c>
    </row>
    <row r="84" spans="2:5" ht="13.5" thickBot="1" x14ac:dyDescent="0.25">
      <c r="B84" s="25"/>
      <c r="C84" s="25"/>
      <c r="D84" s="25"/>
      <c r="E84" s="26"/>
    </row>
    <row r="85" spans="2:5" ht="15" customHeight="1" thickBot="1" x14ac:dyDescent="0.25">
      <c r="B85" s="27" t="s">
        <v>76</v>
      </c>
      <c r="C85" s="28"/>
      <c r="D85" s="29"/>
      <c r="E85" s="30">
        <f>E82+E78+E74+E67+E63+E59+E51+E47+E43+E37+E33+E24</f>
        <v>833043</v>
      </c>
    </row>
    <row r="86" spans="2:5" x14ac:dyDescent="0.2">
      <c r="B86" s="12"/>
      <c r="C86" s="12"/>
      <c r="D86" s="3"/>
      <c r="E86" s="13"/>
    </row>
    <row r="87" spans="2:5" x14ac:dyDescent="0.2">
      <c r="B87" s="12"/>
      <c r="C87" s="12"/>
      <c r="D87" s="3"/>
      <c r="E87" s="13"/>
    </row>
    <row r="88" spans="2:5" ht="30" customHeight="1" thickBot="1" x14ac:dyDescent="0.25">
      <c r="B88" s="14" t="s">
        <v>2</v>
      </c>
      <c r="C88" s="14" t="s">
        <v>3</v>
      </c>
      <c r="D88" s="15" t="s">
        <v>4</v>
      </c>
      <c r="E88" s="16" t="s">
        <v>5</v>
      </c>
    </row>
    <row r="89" spans="2:5" ht="21" customHeight="1" thickTop="1" x14ac:dyDescent="0.2">
      <c r="B89" s="18">
        <v>3639</v>
      </c>
      <c r="C89" s="18"/>
      <c r="D89" s="19" t="s">
        <v>55</v>
      </c>
      <c r="E89" s="20">
        <f>SUM(E90:E91)</f>
        <v>5603</v>
      </c>
    </row>
    <row r="90" spans="2:5" ht="15" customHeight="1" x14ac:dyDescent="0.2">
      <c r="B90" s="21"/>
      <c r="C90" s="22" t="s">
        <v>77</v>
      </c>
      <c r="D90" s="23" t="s">
        <v>78</v>
      </c>
      <c r="E90" s="24">
        <v>4522</v>
      </c>
    </row>
    <row r="91" spans="2:5" ht="15" customHeight="1" x14ac:dyDescent="0.2">
      <c r="B91" s="21"/>
      <c r="C91" s="22" t="s">
        <v>79</v>
      </c>
      <c r="D91" s="23" t="s">
        <v>80</v>
      </c>
      <c r="E91" s="24">
        <v>1081</v>
      </c>
    </row>
    <row r="92" spans="2:5" ht="13.5" thickBot="1" x14ac:dyDescent="0.25">
      <c r="B92" s="25"/>
      <c r="C92" s="25"/>
      <c r="D92" s="25"/>
      <c r="E92" s="26"/>
    </row>
    <row r="93" spans="2:5" ht="15" customHeight="1" thickBot="1" x14ac:dyDescent="0.25">
      <c r="B93" s="27" t="s">
        <v>81</v>
      </c>
      <c r="C93" s="28"/>
      <c r="D93" s="29"/>
      <c r="E93" s="30">
        <f>E89</f>
        <v>5603</v>
      </c>
    </row>
    <row r="94" spans="2:5" x14ac:dyDescent="0.2">
      <c r="B94" s="12"/>
      <c r="C94" s="12"/>
      <c r="D94" s="3"/>
      <c r="E94" s="13"/>
    </row>
    <row r="95" spans="2:5" x14ac:dyDescent="0.2">
      <c r="B95" s="12"/>
      <c r="C95" s="12"/>
      <c r="D95" s="3"/>
      <c r="E95" s="13"/>
    </row>
    <row r="96" spans="2:5" ht="30" customHeight="1" thickBot="1" x14ac:dyDescent="0.25">
      <c r="B96" s="14" t="s">
        <v>2</v>
      </c>
      <c r="C96" s="14" t="s">
        <v>3</v>
      </c>
      <c r="D96" s="15" t="s">
        <v>4</v>
      </c>
      <c r="E96" s="16" t="s">
        <v>5</v>
      </c>
    </row>
    <row r="97" spans="2:5" ht="21" customHeight="1" thickTop="1" x14ac:dyDescent="0.2">
      <c r="B97" s="17" t="s">
        <v>6</v>
      </c>
      <c r="C97" s="18"/>
      <c r="D97" s="19" t="s">
        <v>7</v>
      </c>
      <c r="E97" s="20">
        <f>SUM(E98:E105)</f>
        <v>27969653</v>
      </c>
    </row>
    <row r="98" spans="2:5" ht="27.75" customHeight="1" x14ac:dyDescent="0.2">
      <c r="B98" s="21"/>
      <c r="C98" s="22" t="s">
        <v>82</v>
      </c>
      <c r="D98" s="23" t="s">
        <v>83</v>
      </c>
      <c r="E98" s="24">
        <v>500</v>
      </c>
    </row>
    <row r="99" spans="2:5" ht="27.75" customHeight="1" x14ac:dyDescent="0.2">
      <c r="B99" s="21"/>
      <c r="C99" s="22" t="s">
        <v>84</v>
      </c>
      <c r="D99" s="23" t="s">
        <v>85</v>
      </c>
      <c r="E99" s="24">
        <v>230958</v>
      </c>
    </row>
    <row r="100" spans="2:5" ht="15" customHeight="1" x14ac:dyDescent="0.2">
      <c r="B100" s="21"/>
      <c r="C100" s="22" t="s">
        <v>86</v>
      </c>
      <c r="D100" s="23" t="s">
        <v>87</v>
      </c>
      <c r="E100" s="24">
        <v>26198483</v>
      </c>
    </row>
    <row r="101" spans="2:5" ht="15" customHeight="1" x14ac:dyDescent="0.2">
      <c r="B101" s="21"/>
      <c r="C101" s="22" t="s">
        <v>88</v>
      </c>
      <c r="D101" s="23" t="s">
        <v>89</v>
      </c>
      <c r="E101" s="24">
        <v>86161</v>
      </c>
    </row>
    <row r="102" spans="2:5" ht="15" customHeight="1" x14ac:dyDescent="0.2">
      <c r="B102" s="21"/>
      <c r="C102" s="22" t="s">
        <v>90</v>
      </c>
      <c r="D102" s="23" t="s">
        <v>91</v>
      </c>
      <c r="E102" s="24">
        <v>52726</v>
      </c>
    </row>
    <row r="103" spans="2:5" ht="27.75" customHeight="1" x14ac:dyDescent="0.2">
      <c r="B103" s="21"/>
      <c r="C103" s="22" t="s">
        <v>92</v>
      </c>
      <c r="D103" s="23" t="s">
        <v>93</v>
      </c>
      <c r="E103" s="24">
        <v>10875</v>
      </c>
    </row>
    <row r="104" spans="2:5" ht="15" customHeight="1" x14ac:dyDescent="0.2">
      <c r="B104" s="21"/>
      <c r="C104" s="22" t="s">
        <v>94</v>
      </c>
      <c r="D104" s="23" t="s">
        <v>95</v>
      </c>
      <c r="E104" s="24">
        <v>1279250</v>
      </c>
    </row>
    <row r="105" spans="2:5" ht="15" customHeight="1" x14ac:dyDescent="0.2">
      <c r="B105" s="21"/>
      <c r="C105" s="22" t="s">
        <v>96</v>
      </c>
      <c r="D105" s="23" t="s">
        <v>97</v>
      </c>
      <c r="E105" s="24">
        <v>110700</v>
      </c>
    </row>
    <row r="106" spans="2:5" ht="13.5" thickBot="1" x14ac:dyDescent="0.25">
      <c r="B106" s="25"/>
      <c r="C106" s="25"/>
      <c r="D106" s="25"/>
      <c r="E106" s="26"/>
    </row>
    <row r="107" spans="2:5" ht="15" customHeight="1" thickBot="1" x14ac:dyDescent="0.25">
      <c r="B107" s="27" t="s">
        <v>98</v>
      </c>
      <c r="C107" s="28"/>
      <c r="D107" s="29"/>
      <c r="E107" s="30">
        <f>E97</f>
        <v>27969653</v>
      </c>
    </row>
    <row r="108" spans="2:5" x14ac:dyDescent="0.2">
      <c r="B108" s="12"/>
      <c r="C108" s="12"/>
      <c r="D108" s="3"/>
      <c r="E108" s="13"/>
    </row>
    <row r="109" spans="2:5" ht="13.5" thickBot="1" x14ac:dyDescent="0.25">
      <c r="B109" s="12"/>
      <c r="C109" s="12"/>
      <c r="D109" s="3"/>
      <c r="E109" s="13"/>
    </row>
    <row r="110" spans="2:5" ht="15" customHeight="1" thickBot="1" x14ac:dyDescent="0.25">
      <c r="B110" s="27" t="s">
        <v>99</v>
      </c>
      <c r="C110" s="28"/>
      <c r="D110" s="29"/>
      <c r="E110" s="30">
        <f>E20+E85+E93+E107</f>
        <v>39580699</v>
      </c>
    </row>
  </sheetData>
  <pageMargins left="0.70866141732283472" right="0.70866141732283472" top="0.78740157480314965" bottom="0.78740157480314965" header="0.31496062992125984" footer="0.31496062992125984"/>
  <pageSetup paperSize="9" firstPageNumber="3" orientation="portrait" useFirstPageNumber="1" r:id="rId1"/>
  <headerFooter>
    <oddHeader>&amp;L&amp;"Tahoma,Kurzíva"&amp;9Návrh rozpočtu na rok 2025
Příloha č. 4&amp;R&amp;"Tahoma,Kurzíva"&amp;9Příjmy</oddHeader>
    <oddFooter>&amp;C&amp;"Tahoma,Obyčejné"&amp;P</oddFooter>
  </headerFooter>
  <rowBreaks count="2" manualBreakCount="2">
    <brk id="35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B. PŘÍJMY ROZPOČTU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dcterms:created xsi:type="dcterms:W3CDTF">2024-11-14T14:26:26Z</dcterms:created>
  <dcterms:modified xsi:type="dcterms:W3CDTF">2024-11-27T09:05:12Z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2024-11-14T14:27:00Z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a204362a-3dd5-4fe2-9d8b-e2944f8b2662</vt:lpwstr>
  </property>
  <property fmtid="{D5CDD505-2E9C-101B-9397-08002B2CF9AE}" pid="8" name="MSIP_Label_215ad6d0-798b-44f9-b3fd-112ad6275fb4_ContentBits">
    <vt:lpwstr>2</vt:lpwstr>
  </property>
</Properties>
</file>