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jana_bartoskova_msk_cz/Documents/_N_Bartoskova/_N_Regionální rozvoj/MPO Obchůdek 2021+/MSK program 2024/Materiály/vyhodnocení/rk/"/>
    </mc:Choice>
  </mc:AlternateContent>
  <xr:revisionPtr revIDLastSave="4427" documentId="13_ncr:1_{A20A4462-C202-49C4-BB2A-D1BB49A5BAF6}" xr6:coauthVersionLast="47" xr6:coauthVersionMax="47" xr10:uidLastSave="{5FA2E2A1-E87C-4157-A504-198150876951}"/>
  <bookViews>
    <workbookView xWindow="8670" yWindow="285" windowWidth="30450" windowHeight="20400" xr2:uid="{00000000-000D-0000-FFFF-FFFF00000000}"/>
  </bookViews>
  <sheets>
    <sheet name="poskytnutí dotací DP PPVP 2024" sheetId="2" r:id="rId1"/>
  </sheets>
  <definedNames>
    <definedName name="_xlnm._FilterDatabase" localSheetId="0" hidden="1">'poskytnutí dotací DP PPVP 2024'!$B$3:$O$63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1" i="2" l="1"/>
  <c r="M63" i="2" s="1"/>
</calcChain>
</file>

<file path=xl/sharedStrings.xml><?xml version="1.0" encoding="utf-8"?>
<sst xmlns="http://schemas.openxmlformats.org/spreadsheetml/2006/main" count="475" uniqueCount="309">
  <si>
    <t>Pořadí</t>
  </si>
  <si>
    <t>Právní forma</t>
  </si>
  <si>
    <t>IČ</t>
  </si>
  <si>
    <t>Adresa žadatele</t>
  </si>
  <si>
    <t>Žadatel</t>
  </si>
  <si>
    <t>poznámka</t>
  </si>
  <si>
    <t>Maximální časová použitelnost dotace od - do</t>
  </si>
  <si>
    <t>Dotace neinvestiční (Kč) žádost</t>
  </si>
  <si>
    <t>Baštrnáková Eva</t>
  </si>
  <si>
    <t xml:space="preserve">JEDNOTA, spotřební družstvo Zábřeh </t>
  </si>
  <si>
    <t>TEMPO, obchodní družstvo</t>
  </si>
  <si>
    <t>Baranová Monika</t>
  </si>
  <si>
    <t>MAREL, spol. s r.o.</t>
  </si>
  <si>
    <t>FARMA VENDOLSKÝ s.r.o.</t>
  </si>
  <si>
    <t>Pavel Plášil</t>
  </si>
  <si>
    <t>obec Nové Lublice</t>
  </si>
  <si>
    <t>Čas podání</t>
  </si>
  <si>
    <t>Prodejna v obci do 1 tis. obyvatel</t>
  </si>
  <si>
    <t>Jalamas Ilias</t>
  </si>
  <si>
    <t>06006884</t>
  </si>
  <si>
    <t>101 - FO podnikající dle ŽZ</t>
  </si>
  <si>
    <t>00032433</t>
  </si>
  <si>
    <t>00032417</t>
  </si>
  <si>
    <t>205 - Družstvo</t>
  </si>
  <si>
    <t>74403737</t>
  </si>
  <si>
    <t>42868254</t>
  </si>
  <si>
    <t>112 - Společnost s ručením omezeným</t>
  </si>
  <si>
    <t>07459173</t>
  </si>
  <si>
    <t>00534919</t>
  </si>
  <si>
    <t>801 - Obec nebo městská část hlavního města Prahy</t>
  </si>
  <si>
    <t>75585073</t>
  </si>
  <si>
    <t>Evidenční číslo žádosti</t>
  </si>
  <si>
    <t>Dolní Moravice 10, 795 01 Dolní Moravice</t>
  </si>
  <si>
    <t>Masarykovo náměstí 45, 789 01 Zábřeh</t>
  </si>
  <si>
    <t>obec Holčovice</t>
  </si>
  <si>
    <t>Horní náměstí 104/1, 746 01 Opava</t>
  </si>
  <si>
    <t>Krasov 175, 794 01</t>
  </si>
  <si>
    <t>Mariánské náměstí 12, 739 91 Jablunkov</t>
  </si>
  <si>
    <t xml:space="preserve"> obec Dolní Moravice</t>
  </si>
  <si>
    <t>obec Čaková</t>
  </si>
  <si>
    <t>obec Horní Lomná</t>
  </si>
  <si>
    <t>obec Bohušov</t>
  </si>
  <si>
    <t>Bohušov 47, 793 99 Bohušov</t>
  </si>
  <si>
    <t>Nové Lublice č.p. 75, 749 01 Nové Lublice</t>
  </si>
  <si>
    <t>obec Budišovice</t>
  </si>
  <si>
    <t>obec Horní Lhota</t>
  </si>
  <si>
    <t>obec Dobroslavice</t>
  </si>
  <si>
    <t>obec Závada</t>
  </si>
  <si>
    <t>obec Radkov</t>
  </si>
  <si>
    <t>Datum podání</t>
  </si>
  <si>
    <t>Třemešná 51, 793 82 Třemešná</t>
  </si>
  <si>
    <t>obec Slezské Rudoltice</t>
  </si>
  <si>
    <t>Toan Nguyen Huu</t>
  </si>
  <si>
    <t>Konvičková Helena</t>
  </si>
  <si>
    <t>obec Hlinka</t>
  </si>
  <si>
    <t>14570009</t>
  </si>
  <si>
    <t>Třešňová 98, 793 99 Osoblaha</t>
  </si>
  <si>
    <t>obec Slezské Pavlovice</t>
  </si>
  <si>
    <t>48727920</t>
  </si>
  <si>
    <t>obec Olbramice</t>
  </si>
  <si>
    <t>17. listopadu 327/6, 750 02 Přerov</t>
  </si>
  <si>
    <t>požadavek</t>
  </si>
  <si>
    <t>alokace</t>
  </si>
  <si>
    <t>14573512</t>
  </si>
  <si>
    <t>79501 Rýmařov, Na Stráni 1118/30</t>
  </si>
  <si>
    <t>obec Žermanice</t>
  </si>
  <si>
    <t>Kozubková Eva</t>
  </si>
  <si>
    <t>Bruzovice 95, 739 36 Bruzovice</t>
  </si>
  <si>
    <t>44929200</t>
  </si>
  <si>
    <t>Horváthová Magdaléna</t>
  </si>
  <si>
    <t>obec Vysoká</t>
  </si>
  <si>
    <t>obec Vysoká - Bartultovice</t>
  </si>
  <si>
    <t>obec Holasovice - Loděnice</t>
  </si>
  <si>
    <t>HOBBY CHOV s.r.o.</t>
  </si>
  <si>
    <t>obec Smilovice</t>
  </si>
  <si>
    <t>25822624</t>
  </si>
  <si>
    <t>dofinancování z rozpočtu MSK</t>
  </si>
  <si>
    <t>Scherzerová Monika</t>
  </si>
  <si>
    <t>73963666</t>
  </si>
  <si>
    <t>Leskovec nad Moravicí 359, 793 68 Leskovec nad Moravicí</t>
  </si>
  <si>
    <t>obec Razová</t>
  </si>
  <si>
    <t>Třicátná Kristina</t>
  </si>
  <si>
    <t>Petrovická 2029, 794 01 Krnov</t>
  </si>
  <si>
    <t>obec Hošťálkovy</t>
  </si>
  <si>
    <t>Blahutová Renáta</t>
  </si>
  <si>
    <t>17188113</t>
  </si>
  <si>
    <t>Vysoká 82, 793 99 Vysoká</t>
  </si>
  <si>
    <t>obec Vysoká - Pitárné</t>
  </si>
  <si>
    <t>Kožík Petr</t>
  </si>
  <si>
    <t>66723060</t>
  </si>
  <si>
    <t>Na Dolní hrázi 251, 747 06 Opava</t>
  </si>
  <si>
    <t>obec Jezdkovice</t>
  </si>
  <si>
    <t>Smilovice 18, 739 55 Smilovice</t>
  </si>
  <si>
    <t>Galero levarsi s.r.o.</t>
  </si>
  <si>
    <t>obec Jakartovice - Bohdanovice</t>
  </si>
  <si>
    <t>28653424</t>
  </si>
  <si>
    <t>Jakartovice 52, 747 55 Jakartovice</t>
  </si>
  <si>
    <t>01140698</t>
  </si>
  <si>
    <t>Kresová Adéla</t>
  </si>
  <si>
    <t>88663141</t>
  </si>
  <si>
    <t>Hertice 44, 747 55 Dolní Životice</t>
  </si>
  <si>
    <t>Jahnová Pavlína</t>
  </si>
  <si>
    <t>73342670</t>
  </si>
  <si>
    <t>Březová 22, 747 44 Březová</t>
  </si>
  <si>
    <t>JEDNOTA, spotřební družstvo v Hodoníně</t>
  </si>
  <si>
    <t>00032263</t>
  </si>
  <si>
    <t>Národní třída 384/13, 695 01 Hodonín</t>
  </si>
  <si>
    <t>Cihlářová Naděžda</t>
  </si>
  <si>
    <t>74858041</t>
  </si>
  <si>
    <t>Březová 66, 747 44 Březová</t>
  </si>
  <si>
    <t>19253842</t>
  </si>
  <si>
    <t>Bartultovice 107, 793 99 Vysoká</t>
  </si>
  <si>
    <t>obec Hlavnice</t>
  </si>
  <si>
    <t>obec Milotice nad Opavou</t>
  </si>
  <si>
    <t xml:space="preserve">obec Leskovec nad Moravicí </t>
  </si>
  <si>
    <t>obec Kateřinice</t>
  </si>
  <si>
    <t>obec Trnávka</t>
  </si>
  <si>
    <t>obec Bordovice</t>
  </si>
  <si>
    <t>obec Hostašovice</t>
  </si>
  <si>
    <t>obec Albrechtičky</t>
  </si>
  <si>
    <t>obec Mošnov</t>
  </si>
  <si>
    <t>obec Slatina</t>
  </si>
  <si>
    <t>obec Tísek</t>
  </si>
  <si>
    <t>obec Bílov</t>
  </si>
  <si>
    <t>obec Stará Ves (u Bruntálu)</t>
  </si>
  <si>
    <t>městys Březová - Lesní Albrechtice</t>
  </si>
  <si>
    <t>městys Březová - Leskovec</t>
  </si>
  <si>
    <t>obec Horní Město - Skály</t>
  </si>
  <si>
    <t>Nováková Alena</t>
  </si>
  <si>
    <t>01209906</t>
  </si>
  <si>
    <t>Trničí 97, 747 06 Chvalíkovice</t>
  </si>
  <si>
    <t>obec Chvalíkovice</t>
  </si>
  <si>
    <t>Quoc Vu</t>
  </si>
  <si>
    <t>06049061</t>
  </si>
  <si>
    <t>Libina 205, 788 05 Libina</t>
  </si>
  <si>
    <t>obec Jakartovice - Deštné</t>
  </si>
  <si>
    <t>Chrenšťová Romana</t>
  </si>
  <si>
    <t>46141871</t>
  </si>
  <si>
    <t xml:space="preserve">Liptaň 2, 793 99 </t>
  </si>
  <si>
    <t>obec Liptaň</t>
  </si>
  <si>
    <t>64074803</t>
  </si>
  <si>
    <t>Stará Ježnická 2052, 794 01 Krnov</t>
  </si>
  <si>
    <t>obec Brantice - Radim</t>
  </si>
  <si>
    <t>SLUŽBY ROSA s.r.o.</t>
  </si>
  <si>
    <t>27840565</t>
  </si>
  <si>
    <t>obec Horní Benešov - Luhy</t>
  </si>
  <si>
    <t>Horní Benešov 60, 793 12 Horní Benešov</t>
  </si>
  <si>
    <t xml:space="preserve">Prawdová Zlatuše </t>
  </si>
  <si>
    <t>Le Giang Pham Thi</t>
  </si>
  <si>
    <t>1.1.-31.12.2024</t>
  </si>
  <si>
    <t>"Podpora provozu venkovských prodejen v Moravskoslezském kraji 2024" - poskytnutí dotací</t>
  </si>
  <si>
    <t>MSK 126614/2024</t>
  </si>
  <si>
    <t>PID žádosti</t>
  </si>
  <si>
    <t>KUMSX031MD2U</t>
  </si>
  <si>
    <t>KUMSX031NA93</t>
  </si>
  <si>
    <t>MSK 126635/2024</t>
  </si>
  <si>
    <t>MSK 126648/2024</t>
  </si>
  <si>
    <t>KUMSX031NBAR</t>
  </si>
  <si>
    <t>MSK 126661/2024</t>
  </si>
  <si>
    <t>KUMSX031NBVU</t>
  </si>
  <si>
    <t>MSK 126670/2024</t>
  </si>
  <si>
    <t>KUMSX031NCL1</t>
  </si>
  <si>
    <t>MSK 126677/2024</t>
  </si>
  <si>
    <t>KUMSX031ND6X</t>
  </si>
  <si>
    <t>KUMSX031NDOF</t>
  </si>
  <si>
    <t>MSK 126692/2024</t>
  </si>
  <si>
    <t>KUMSX031NEEM</t>
  </si>
  <si>
    <t>MSK 126708/2024</t>
  </si>
  <si>
    <t>KUMSX031NF4T</t>
  </si>
  <si>
    <t>MSK 126722/2024</t>
  </si>
  <si>
    <t>obec Bernartice nad Odrou</t>
  </si>
  <si>
    <t>KUMSX031NG4M</t>
  </si>
  <si>
    <t>MSK 126736/2024</t>
  </si>
  <si>
    <t>KUMSX031NEND</t>
  </si>
  <si>
    <t>MSK 126746/2024</t>
  </si>
  <si>
    <t>KUMSX031NH0Z</t>
  </si>
  <si>
    <t>MSK 126758/2024</t>
  </si>
  <si>
    <t>MSK 126761/2024</t>
  </si>
  <si>
    <t>KUMSX031N7L0</t>
  </si>
  <si>
    <t>MSK 126763/2024</t>
  </si>
  <si>
    <t>KUMSX031NGIO</t>
  </si>
  <si>
    <t>KUMSX031MZEW</t>
  </si>
  <si>
    <t>MSK 126617/2024</t>
  </si>
  <si>
    <t>Pořadí žádosti v e-podání</t>
  </si>
  <si>
    <t>KUMSX031N1S7</t>
  </si>
  <si>
    <t>MSK 126867/2024</t>
  </si>
  <si>
    <t>MSK 126885/2024</t>
  </si>
  <si>
    <t>KUMSX031NHTY</t>
  </si>
  <si>
    <t>MSK 126910/2024</t>
  </si>
  <si>
    <t>KUMSX031NLU1</t>
  </si>
  <si>
    <t>Vlček Rostislav</t>
  </si>
  <si>
    <t>16623754</t>
  </si>
  <si>
    <t>Slunečná 126, 742 36 Jakubčovice nad Odrou</t>
  </si>
  <si>
    <t>obec Luboměř</t>
  </si>
  <si>
    <t>MSK 126923/2024</t>
  </si>
  <si>
    <t>KUMSX031NKN7</t>
  </si>
  <si>
    <t>Služby Mikolajice s.r.o.</t>
  </si>
  <si>
    <t xml:space="preserve"> Mikolajice 55, 747 84 Mikolajice</t>
  </si>
  <si>
    <t>04941071</t>
  </si>
  <si>
    <t>MSK 127269/2024</t>
  </si>
  <si>
    <t>KUMSX031N1VS</t>
  </si>
  <si>
    <t>obec Mikolajice</t>
  </si>
  <si>
    <t>MSK 127407/2024</t>
  </si>
  <si>
    <t>KUMSX031O6FO</t>
  </si>
  <si>
    <t>MSK 127629/2024</t>
  </si>
  <si>
    <t>KUMSX031OC6R</t>
  </si>
  <si>
    <t>MSK 127672/2024</t>
  </si>
  <si>
    <t>KUMSX031NEO8</t>
  </si>
  <si>
    <t>MSK 127883/2024</t>
  </si>
  <si>
    <t>KUMSX031OY16</t>
  </si>
  <si>
    <t>Vysoká 26, 793 99 Vysoká</t>
  </si>
  <si>
    <t>61574198</t>
  </si>
  <si>
    <t>KUMSX031OF5B</t>
  </si>
  <si>
    <t>MSK 128196/2024</t>
  </si>
  <si>
    <t>KUMSX031P89R</t>
  </si>
  <si>
    <t>MSK 128116/2024</t>
  </si>
  <si>
    <t>Tomšíková Martina</t>
  </si>
  <si>
    <t>19961812</t>
  </si>
  <si>
    <t>Dívčí Hrad 3, 793 99 Dívčí Hrad</t>
  </si>
  <si>
    <t>obec Dívčí Hrad</t>
  </si>
  <si>
    <t>MSK 127928/2024</t>
  </si>
  <si>
    <t>KUMSX031ODYO</t>
  </si>
  <si>
    <t>Střížová Anna</t>
  </si>
  <si>
    <t>64622983</t>
  </si>
  <si>
    <t>Krasov 244, 794 01 Krasov</t>
  </si>
  <si>
    <t>obec Krasov</t>
  </si>
  <si>
    <t>KUMSX031N1HQ</t>
  </si>
  <si>
    <t>MSK 128016/2024</t>
  </si>
  <si>
    <t>MSK 128029/2024</t>
  </si>
  <si>
    <t>KUMSX031MNE8</t>
  </si>
  <si>
    <t>MSK 128030/2024</t>
  </si>
  <si>
    <t>KUMSX031MNHT</t>
  </si>
  <si>
    <t>KUMSX031MNIO</t>
  </si>
  <si>
    <t>MSK 128032/2024</t>
  </si>
  <si>
    <t>MSK 128359/2024</t>
  </si>
  <si>
    <t>KUMSX031MNJJ</t>
  </si>
  <si>
    <t>MSK 128392/2024</t>
  </si>
  <si>
    <t>KUMSX031NCIG</t>
  </si>
  <si>
    <t>MSK 128519/2024</t>
  </si>
  <si>
    <t>KUMSX031OHH9</t>
  </si>
  <si>
    <t>MSK 128527/2024</t>
  </si>
  <si>
    <t>KUMSX031OCX0</t>
  </si>
  <si>
    <t>MSK 128737/2024</t>
  </si>
  <si>
    <t>KUMSX031PZ2H</t>
  </si>
  <si>
    <t>MSK 129155/2024</t>
  </si>
  <si>
    <t>KUMSX031MN82</t>
  </si>
  <si>
    <t>MSK 130142/2024</t>
  </si>
  <si>
    <t>KUMSX031MNKE</t>
  </si>
  <si>
    <t>KUMSX031MNF3</t>
  </si>
  <si>
    <t>MSK 130928/2024</t>
  </si>
  <si>
    <t>KUMSX031QI7Q</t>
  </si>
  <si>
    <t>MSK 131034/2024</t>
  </si>
  <si>
    <t>KUMSX031QLDB</t>
  </si>
  <si>
    <t>MSK 131483/2024</t>
  </si>
  <si>
    <t>KUMSX031QV82</t>
  </si>
  <si>
    <t>MSK 131501/2024</t>
  </si>
  <si>
    <t>KUMSX031RH7K</t>
  </si>
  <si>
    <t>Stachovec Mojmír</t>
  </si>
  <si>
    <t>KUMSX031PK8K</t>
  </si>
  <si>
    <t>MSK 131538/2024</t>
  </si>
  <si>
    <t>46137441</t>
  </si>
  <si>
    <t xml:space="preserve"> Cihelní 578, 738 01 Frýdek-Místek</t>
  </si>
  <si>
    <t>MSK 132022/2024</t>
  </si>
  <si>
    <t>KUMSX031UW7K</t>
  </si>
  <si>
    <t>Hana Nowická</t>
  </si>
  <si>
    <t>Sokolovská 227, 793 12 Svobodné Heřmanice</t>
  </si>
  <si>
    <t>MSK 132175/2024</t>
  </si>
  <si>
    <t>10980121</t>
  </si>
  <si>
    <t>KUMSX031TYTH</t>
  </si>
  <si>
    <t>MSK 132489/2024</t>
  </si>
  <si>
    <t>KUMSX031VHKB</t>
  </si>
  <si>
    <t>MSK 132510/2024</t>
  </si>
  <si>
    <t>KUMSX031UW9A</t>
  </si>
  <si>
    <t>MSK 132516/2024</t>
  </si>
  <si>
    <t>KUMSX031U223</t>
  </si>
  <si>
    <t>Řeznictví H+H, s.r.o.</t>
  </si>
  <si>
    <t>Hlavní 46, 742 47 Hladké Životice</t>
  </si>
  <si>
    <t>26788942</t>
  </si>
  <si>
    <t>Žabeň</t>
  </si>
  <si>
    <t>KUMSX031Y4W3</t>
  </si>
  <si>
    <t>MSK 135307/2024</t>
  </si>
  <si>
    <t>MSK 134539/2024</t>
  </si>
  <si>
    <t>MSK 134484/2024</t>
  </si>
  <si>
    <t>Biedrawová Kim</t>
  </si>
  <si>
    <t>28794303</t>
  </si>
  <si>
    <t>Vendryně 1071, 739 94 vendryně</t>
  </si>
  <si>
    <t>Vyšní Lhoty</t>
  </si>
  <si>
    <t>obec Bílá</t>
  </si>
  <si>
    <t>MSK 133749/2024</t>
  </si>
  <si>
    <t>Bílá 151, 739 15 Bílá</t>
  </si>
  <si>
    <t>00577669</t>
  </si>
  <si>
    <t>MSK 133494/2024</t>
  </si>
  <si>
    <t>MSK 133474/2024</t>
  </si>
  <si>
    <t>KUMSX031YGJK</t>
  </si>
  <si>
    <t>KUMSX031NCZ3</t>
  </si>
  <si>
    <t>KUMSX031OKUV</t>
  </si>
  <si>
    <t>KUMSX031WTKM</t>
  </si>
  <si>
    <t>KUMSX031W12K</t>
  </si>
  <si>
    <t>MSK 135411/2024</t>
  </si>
  <si>
    <t>MSK 135962/2024</t>
  </si>
  <si>
    <t>47151544</t>
  </si>
  <si>
    <t>obec Staré Heřminovy</t>
  </si>
  <si>
    <t>Zemědělské družstvo "Agroholding" se sídlem v Bernarticích</t>
  </si>
  <si>
    <t>Bernartice 111, 790 57 Bernartice (Jeseník)</t>
  </si>
  <si>
    <t>KUMSX0320B3K</t>
  </si>
  <si>
    <t>KUMSX031ZJQN</t>
  </si>
  <si>
    <t>obec Horní Tošanovice</t>
  </si>
  <si>
    <t>obec Svobodné Heřmanice</t>
  </si>
  <si>
    <t>Prodejna v části obce do 3 tis. obyvatel (část do 1 tis. obyvatel)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</si>
</sst>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2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rgb="FFFF0000"/>
      <name val="Tahoma"/>
      <family val="2"/>
      <charset val="238"/>
    </font>
    <font>
      <b/>
      <sz val="10"/>
      <color rgb="FFFF0000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3" fillId="0" borderId="0" xfId="0" applyFont="1"/>
    <xf numFmtId="3" fontId="1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 shrinkToFit="1"/>
    </xf>
    <xf numFmtId="49" fontId="2" fillId="2" borderId="4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3" fontId="7" fillId="0" borderId="3" xfId="0" applyNumberFormat="1" applyFont="1" applyBorder="1"/>
    <xf numFmtId="14" fontId="1" fillId="0" borderId="6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wrapText="1" shrinkToFit="1"/>
    </xf>
    <xf numFmtId="3" fontId="1" fillId="0" borderId="3" xfId="0" applyNumberFormat="1" applyFont="1" applyBorder="1" applyAlignment="1">
      <alignment horizontal="left" vertical="center" wrapText="1" shrinkToFit="1"/>
    </xf>
    <xf numFmtId="3" fontId="1" fillId="0" borderId="7" xfId="0" applyNumberFormat="1" applyFont="1" applyBorder="1" applyAlignment="1">
      <alignment horizontal="right" vertical="center"/>
    </xf>
    <xf numFmtId="3" fontId="1" fillId="0" borderId="5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14" fontId="1" fillId="0" borderId="3" xfId="0" applyNumberFormat="1" applyFont="1" applyBorder="1" applyAlignment="1">
      <alignment horizontal="center" vertical="center"/>
    </xf>
    <xf numFmtId="21" fontId="1" fillId="0" borderId="3" xfId="0" applyNumberFormat="1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21" fontId="1" fillId="0" borderId="5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right" vertical="center" indent="1"/>
    </xf>
    <xf numFmtId="0" fontId="1" fillId="0" borderId="0" xfId="0" applyFont="1" applyAlignment="1">
      <alignment horizontal="center" vertical="center" wrapText="1" shrinkToFit="1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1DC1F-FEAF-4DB2-81AC-8AD56806983C}">
  <sheetPr>
    <pageSetUpPr fitToPage="1"/>
  </sheetPr>
  <dimension ref="A2:O63"/>
  <sheetViews>
    <sheetView tabSelected="1" topLeftCell="A51" zoomScale="75" zoomScaleNormal="75" workbookViewId="0">
      <pane xSplit="7" topLeftCell="H1" activePane="topRight" state="frozen"/>
      <selection activeCell="A10" sqref="A10"/>
      <selection pane="topRight" activeCell="O65" sqref="O65"/>
    </sheetView>
  </sheetViews>
  <sheetFormatPr defaultRowHeight="15" x14ac:dyDescent="0.25"/>
  <cols>
    <col min="2" max="2" width="10.140625" bestFit="1" customWidth="1"/>
    <col min="3" max="3" width="11.5703125" bestFit="1" customWidth="1"/>
    <col min="5" max="6" width="22.7109375" customWidth="1"/>
    <col min="7" max="7" width="27.42578125" customWidth="1"/>
    <col min="8" max="8" width="14.140625" customWidth="1"/>
    <col min="9" max="9" width="22.42578125" customWidth="1"/>
    <col min="10" max="10" width="36.42578125" customWidth="1"/>
    <col min="11" max="12" width="25.7109375" customWidth="1"/>
    <col min="13" max="14" width="18.7109375" customWidth="1"/>
    <col min="15" max="15" width="40.140625" customWidth="1"/>
    <col min="16" max="16" width="9.140625" customWidth="1"/>
  </cols>
  <sheetData>
    <row r="2" spans="1:15" ht="36.75" customHeight="1" thickBot="1" x14ac:dyDescent="0.3">
      <c r="A2" s="3" t="s">
        <v>150</v>
      </c>
      <c r="B2" s="3"/>
      <c r="C2" s="3"/>
      <c r="D2" s="3"/>
    </row>
    <row r="3" spans="1:15" ht="68.25" customHeight="1" x14ac:dyDescent="0.25">
      <c r="A3" s="8" t="s">
        <v>0</v>
      </c>
      <c r="B3" s="8" t="s">
        <v>183</v>
      </c>
      <c r="C3" s="8" t="s">
        <v>49</v>
      </c>
      <c r="D3" s="8" t="s">
        <v>16</v>
      </c>
      <c r="E3" s="8" t="s">
        <v>31</v>
      </c>
      <c r="F3" s="1" t="s">
        <v>152</v>
      </c>
      <c r="G3" s="1" t="s">
        <v>4</v>
      </c>
      <c r="H3" s="1" t="s">
        <v>1</v>
      </c>
      <c r="I3" s="1" t="s">
        <v>2</v>
      </c>
      <c r="J3" s="1" t="s">
        <v>3</v>
      </c>
      <c r="K3" s="1" t="s">
        <v>17</v>
      </c>
      <c r="L3" s="1" t="s">
        <v>308</v>
      </c>
      <c r="M3" s="9" t="s">
        <v>7</v>
      </c>
      <c r="N3" s="2" t="s">
        <v>6</v>
      </c>
      <c r="O3" s="2" t="s">
        <v>5</v>
      </c>
    </row>
    <row r="4" spans="1:15" ht="75.75" customHeight="1" x14ac:dyDescent="0.25">
      <c r="A4" s="16">
        <v>1</v>
      </c>
      <c r="B4" s="16">
        <v>1</v>
      </c>
      <c r="C4" s="29">
        <v>45558</v>
      </c>
      <c r="D4" s="30">
        <v>0.37532407407407409</v>
      </c>
      <c r="E4" s="18" t="s">
        <v>151</v>
      </c>
      <c r="F4" s="18" t="s">
        <v>153</v>
      </c>
      <c r="G4" s="18" t="s">
        <v>11</v>
      </c>
      <c r="H4" s="18" t="s">
        <v>20</v>
      </c>
      <c r="I4" s="19" t="s">
        <v>24</v>
      </c>
      <c r="J4" s="17" t="s">
        <v>36</v>
      </c>
      <c r="K4" s="18" t="s">
        <v>39</v>
      </c>
      <c r="L4" s="18"/>
      <c r="M4" s="4">
        <v>130000</v>
      </c>
      <c r="N4" s="29" t="s">
        <v>149</v>
      </c>
      <c r="O4" s="5"/>
    </row>
    <row r="5" spans="1:15" ht="75.75" customHeight="1" x14ac:dyDescent="0.25">
      <c r="A5" s="16">
        <v>2</v>
      </c>
      <c r="B5" s="16">
        <v>3</v>
      </c>
      <c r="C5" s="29">
        <v>45558</v>
      </c>
      <c r="D5" s="30">
        <v>0.37664351851851852</v>
      </c>
      <c r="E5" s="18" t="s">
        <v>182</v>
      </c>
      <c r="F5" s="18" t="s">
        <v>181</v>
      </c>
      <c r="G5" s="18" t="s">
        <v>8</v>
      </c>
      <c r="H5" s="18" t="s">
        <v>20</v>
      </c>
      <c r="I5" s="19" t="s">
        <v>19</v>
      </c>
      <c r="J5" s="18" t="s">
        <v>32</v>
      </c>
      <c r="K5" s="18" t="s">
        <v>38</v>
      </c>
      <c r="L5" s="18"/>
      <c r="M5" s="4">
        <v>130000</v>
      </c>
      <c r="N5" s="29" t="s">
        <v>149</v>
      </c>
      <c r="O5" s="5"/>
    </row>
    <row r="6" spans="1:15" ht="75.75" customHeight="1" x14ac:dyDescent="0.25">
      <c r="A6" s="16">
        <v>3</v>
      </c>
      <c r="B6" s="16">
        <v>4</v>
      </c>
      <c r="C6" s="29">
        <v>45558</v>
      </c>
      <c r="D6" s="30">
        <v>0.38344907407407408</v>
      </c>
      <c r="E6" s="18" t="s">
        <v>155</v>
      </c>
      <c r="F6" s="18" t="s">
        <v>154</v>
      </c>
      <c r="G6" s="18" t="s">
        <v>104</v>
      </c>
      <c r="H6" s="18" t="s">
        <v>23</v>
      </c>
      <c r="I6" s="19" t="s">
        <v>105</v>
      </c>
      <c r="J6" s="17" t="s">
        <v>106</v>
      </c>
      <c r="K6" s="18" t="s">
        <v>115</v>
      </c>
      <c r="L6" s="17"/>
      <c r="M6" s="4">
        <v>130000</v>
      </c>
      <c r="N6" s="29" t="s">
        <v>149</v>
      </c>
      <c r="O6" s="5"/>
    </row>
    <row r="7" spans="1:15" ht="75.75" customHeight="1" x14ac:dyDescent="0.25">
      <c r="A7" s="16">
        <v>4</v>
      </c>
      <c r="B7" s="16">
        <v>5</v>
      </c>
      <c r="C7" s="29">
        <v>45558</v>
      </c>
      <c r="D7" s="30">
        <v>0.39305555555555555</v>
      </c>
      <c r="E7" s="18" t="s">
        <v>156</v>
      </c>
      <c r="F7" s="18" t="s">
        <v>157</v>
      </c>
      <c r="G7" s="18" t="s">
        <v>104</v>
      </c>
      <c r="H7" s="18" t="s">
        <v>23</v>
      </c>
      <c r="I7" s="19" t="s">
        <v>105</v>
      </c>
      <c r="J7" s="17" t="s">
        <v>106</v>
      </c>
      <c r="K7" s="18" t="s">
        <v>116</v>
      </c>
      <c r="L7" s="17"/>
      <c r="M7" s="4">
        <v>130000</v>
      </c>
      <c r="N7" s="29" t="s">
        <v>149</v>
      </c>
      <c r="O7" s="5"/>
    </row>
    <row r="8" spans="1:15" ht="75.75" customHeight="1" x14ac:dyDescent="0.25">
      <c r="A8" s="16">
        <v>5</v>
      </c>
      <c r="B8" s="16">
        <v>6</v>
      </c>
      <c r="C8" s="29">
        <v>45558</v>
      </c>
      <c r="D8" s="30">
        <v>0.40099537037037036</v>
      </c>
      <c r="E8" s="18" t="s">
        <v>158</v>
      </c>
      <c r="F8" s="18" t="s">
        <v>159</v>
      </c>
      <c r="G8" s="18" t="s">
        <v>104</v>
      </c>
      <c r="H8" s="18" t="s">
        <v>23</v>
      </c>
      <c r="I8" s="19" t="s">
        <v>105</v>
      </c>
      <c r="J8" s="34" t="s">
        <v>106</v>
      </c>
      <c r="K8" s="18" t="s">
        <v>117</v>
      </c>
      <c r="L8" s="17"/>
      <c r="M8" s="4">
        <v>130000</v>
      </c>
      <c r="N8" s="29" t="s">
        <v>149</v>
      </c>
      <c r="O8" s="5"/>
    </row>
    <row r="9" spans="1:15" ht="75.75" customHeight="1" x14ac:dyDescent="0.25">
      <c r="A9" s="16">
        <v>6</v>
      </c>
      <c r="B9" s="16">
        <v>7</v>
      </c>
      <c r="C9" s="29">
        <v>45558</v>
      </c>
      <c r="D9" s="30">
        <v>0.40781250000000002</v>
      </c>
      <c r="E9" s="18" t="s">
        <v>160</v>
      </c>
      <c r="F9" s="18" t="s">
        <v>161</v>
      </c>
      <c r="G9" s="18" t="s">
        <v>104</v>
      </c>
      <c r="H9" s="18" t="s">
        <v>23</v>
      </c>
      <c r="I9" s="19" t="s">
        <v>105</v>
      </c>
      <c r="J9" s="17" t="s">
        <v>106</v>
      </c>
      <c r="K9" s="18" t="s">
        <v>118</v>
      </c>
      <c r="L9" s="17"/>
      <c r="M9" s="4">
        <v>130000</v>
      </c>
      <c r="N9" s="29" t="s">
        <v>149</v>
      </c>
      <c r="O9" s="5"/>
    </row>
    <row r="10" spans="1:15" ht="75.75" customHeight="1" x14ac:dyDescent="0.25">
      <c r="A10" s="16">
        <v>7</v>
      </c>
      <c r="B10" s="16">
        <v>8</v>
      </c>
      <c r="C10" s="29">
        <v>45558</v>
      </c>
      <c r="D10" s="30">
        <v>0.41543981481481479</v>
      </c>
      <c r="E10" s="18" t="s">
        <v>162</v>
      </c>
      <c r="F10" s="18" t="s">
        <v>163</v>
      </c>
      <c r="G10" s="18" t="s">
        <v>104</v>
      </c>
      <c r="H10" s="18" t="s">
        <v>23</v>
      </c>
      <c r="I10" s="19" t="s">
        <v>105</v>
      </c>
      <c r="J10" s="17" t="s">
        <v>106</v>
      </c>
      <c r="K10" s="18" t="s">
        <v>119</v>
      </c>
      <c r="L10" s="17"/>
      <c r="M10" s="4">
        <v>130000</v>
      </c>
      <c r="N10" s="29" t="s">
        <v>149</v>
      </c>
      <c r="O10" s="5"/>
    </row>
    <row r="11" spans="1:15" ht="75.75" customHeight="1" x14ac:dyDescent="0.25">
      <c r="A11" s="16">
        <v>8</v>
      </c>
      <c r="B11" s="16">
        <v>9</v>
      </c>
      <c r="C11" s="29">
        <v>45558</v>
      </c>
      <c r="D11" s="30">
        <v>0.42246527777777776</v>
      </c>
      <c r="E11" s="18" t="s">
        <v>165</v>
      </c>
      <c r="F11" s="18" t="s">
        <v>164</v>
      </c>
      <c r="G11" s="18" t="s">
        <v>104</v>
      </c>
      <c r="H11" s="18" t="s">
        <v>23</v>
      </c>
      <c r="I11" s="19" t="s">
        <v>105</v>
      </c>
      <c r="J11" s="17" t="s">
        <v>106</v>
      </c>
      <c r="K11" s="18" t="s">
        <v>120</v>
      </c>
      <c r="L11" s="17"/>
      <c r="M11" s="4">
        <v>130000</v>
      </c>
      <c r="N11" s="29" t="s">
        <v>149</v>
      </c>
      <c r="O11" s="5"/>
    </row>
    <row r="12" spans="1:15" ht="75.75" customHeight="1" x14ac:dyDescent="0.25">
      <c r="A12" s="16">
        <v>9</v>
      </c>
      <c r="B12" s="16">
        <v>10</v>
      </c>
      <c r="C12" s="29">
        <v>45558</v>
      </c>
      <c r="D12" s="30">
        <v>0.42907407407407405</v>
      </c>
      <c r="E12" s="18" t="s">
        <v>167</v>
      </c>
      <c r="F12" s="18" t="s">
        <v>166</v>
      </c>
      <c r="G12" s="18" t="s">
        <v>104</v>
      </c>
      <c r="H12" s="18" t="s">
        <v>23</v>
      </c>
      <c r="I12" s="19" t="s">
        <v>105</v>
      </c>
      <c r="J12" s="17" t="s">
        <v>106</v>
      </c>
      <c r="K12" s="18" t="s">
        <v>121</v>
      </c>
      <c r="L12" s="17"/>
      <c r="M12" s="4">
        <v>130000</v>
      </c>
      <c r="N12" s="29" t="s">
        <v>149</v>
      </c>
      <c r="O12" s="5"/>
    </row>
    <row r="13" spans="1:15" ht="75.75" customHeight="1" x14ac:dyDescent="0.25">
      <c r="A13" s="16">
        <v>10</v>
      </c>
      <c r="B13" s="16">
        <v>11</v>
      </c>
      <c r="C13" s="29">
        <v>45558</v>
      </c>
      <c r="D13" s="30">
        <v>0.43548611111111113</v>
      </c>
      <c r="E13" s="18" t="s">
        <v>169</v>
      </c>
      <c r="F13" s="18" t="s">
        <v>168</v>
      </c>
      <c r="G13" s="18" t="s">
        <v>104</v>
      </c>
      <c r="H13" s="18" t="s">
        <v>23</v>
      </c>
      <c r="I13" s="19" t="s">
        <v>105</v>
      </c>
      <c r="J13" s="17" t="s">
        <v>106</v>
      </c>
      <c r="K13" s="18" t="s">
        <v>122</v>
      </c>
      <c r="L13" s="17"/>
      <c r="M13" s="4">
        <v>130000</v>
      </c>
      <c r="N13" s="29" t="s">
        <v>149</v>
      </c>
      <c r="O13" s="5"/>
    </row>
    <row r="14" spans="1:15" ht="75.75" customHeight="1" x14ac:dyDescent="0.25">
      <c r="A14" s="16">
        <v>11</v>
      </c>
      <c r="B14" s="16">
        <v>12</v>
      </c>
      <c r="C14" s="29">
        <v>45558</v>
      </c>
      <c r="D14" s="30">
        <v>0.44271990740740741</v>
      </c>
      <c r="E14" s="18" t="s">
        <v>172</v>
      </c>
      <c r="F14" s="18" t="s">
        <v>171</v>
      </c>
      <c r="G14" s="18" t="s">
        <v>104</v>
      </c>
      <c r="H14" s="18" t="s">
        <v>23</v>
      </c>
      <c r="I14" s="19" t="s">
        <v>105</v>
      </c>
      <c r="J14" s="17" t="s">
        <v>106</v>
      </c>
      <c r="K14" s="18" t="s">
        <v>170</v>
      </c>
      <c r="L14" s="17"/>
      <c r="M14" s="4">
        <v>130000</v>
      </c>
      <c r="N14" s="29" t="s">
        <v>149</v>
      </c>
      <c r="O14" s="5"/>
    </row>
    <row r="15" spans="1:15" ht="75.75" customHeight="1" x14ac:dyDescent="0.25">
      <c r="A15" s="16">
        <v>12</v>
      </c>
      <c r="B15" s="16">
        <v>13</v>
      </c>
      <c r="C15" s="29">
        <v>45558</v>
      </c>
      <c r="D15" s="30">
        <v>0.44420138888888888</v>
      </c>
      <c r="E15" s="18" t="s">
        <v>174</v>
      </c>
      <c r="F15" s="18" t="s">
        <v>173</v>
      </c>
      <c r="G15" s="18" t="s">
        <v>15</v>
      </c>
      <c r="H15" s="18" t="s">
        <v>29</v>
      </c>
      <c r="I15" s="19" t="s">
        <v>28</v>
      </c>
      <c r="J15" s="18" t="s">
        <v>43</v>
      </c>
      <c r="K15" s="18" t="s">
        <v>15</v>
      </c>
      <c r="L15" s="18"/>
      <c r="M15" s="4">
        <v>130000</v>
      </c>
      <c r="N15" s="29" t="s">
        <v>149</v>
      </c>
      <c r="O15" s="5"/>
    </row>
    <row r="16" spans="1:15" ht="75.75" customHeight="1" x14ac:dyDescent="0.25">
      <c r="A16" s="16">
        <v>13</v>
      </c>
      <c r="B16" s="16">
        <v>14</v>
      </c>
      <c r="C16" s="29">
        <v>45558</v>
      </c>
      <c r="D16" s="30">
        <v>0.4495601851851852</v>
      </c>
      <c r="E16" s="18" t="s">
        <v>176</v>
      </c>
      <c r="F16" s="18" t="s">
        <v>175</v>
      </c>
      <c r="G16" s="18" t="s">
        <v>104</v>
      </c>
      <c r="H16" s="18" t="s">
        <v>23</v>
      </c>
      <c r="I16" s="19" t="s">
        <v>105</v>
      </c>
      <c r="J16" s="17" t="s">
        <v>106</v>
      </c>
      <c r="K16" s="18" t="s">
        <v>123</v>
      </c>
      <c r="L16" s="17"/>
      <c r="M16" s="4">
        <v>130000</v>
      </c>
      <c r="N16" s="29" t="s">
        <v>149</v>
      </c>
      <c r="O16" s="5"/>
    </row>
    <row r="17" spans="1:15" ht="75.75" customHeight="1" x14ac:dyDescent="0.25">
      <c r="A17" s="16">
        <v>14</v>
      </c>
      <c r="B17" s="16">
        <v>15</v>
      </c>
      <c r="C17" s="29">
        <v>45558</v>
      </c>
      <c r="D17" s="30">
        <v>0.45226851851851851</v>
      </c>
      <c r="E17" s="18" t="s">
        <v>177</v>
      </c>
      <c r="F17" s="18" t="s">
        <v>178</v>
      </c>
      <c r="G17" s="18" t="s">
        <v>52</v>
      </c>
      <c r="H17" s="18" t="s">
        <v>20</v>
      </c>
      <c r="I17" s="19" t="s">
        <v>58</v>
      </c>
      <c r="J17" s="18" t="s">
        <v>60</v>
      </c>
      <c r="K17" s="18" t="s">
        <v>59</v>
      </c>
      <c r="L17" s="18"/>
      <c r="M17" s="4">
        <v>130000</v>
      </c>
      <c r="N17" s="29" t="s">
        <v>149</v>
      </c>
      <c r="O17" s="6"/>
    </row>
    <row r="18" spans="1:15" ht="75.75" customHeight="1" x14ac:dyDescent="0.25">
      <c r="A18" s="16">
        <v>15</v>
      </c>
      <c r="B18" s="16">
        <v>16</v>
      </c>
      <c r="C18" s="29">
        <v>45558</v>
      </c>
      <c r="D18" s="30">
        <v>0.45453703703703702</v>
      </c>
      <c r="E18" s="18" t="s">
        <v>179</v>
      </c>
      <c r="F18" s="18" t="s">
        <v>180</v>
      </c>
      <c r="G18" s="18" t="s">
        <v>12</v>
      </c>
      <c r="H18" s="18" t="s">
        <v>26</v>
      </c>
      <c r="I18" s="19" t="s">
        <v>25</v>
      </c>
      <c r="J18" s="18" t="s">
        <v>37</v>
      </c>
      <c r="K18" s="18" t="s">
        <v>40</v>
      </c>
      <c r="L18" s="18"/>
      <c r="M18" s="4">
        <v>130000</v>
      </c>
      <c r="N18" s="29" t="s">
        <v>149</v>
      </c>
      <c r="O18" s="5"/>
    </row>
    <row r="19" spans="1:15" ht="75.75" customHeight="1" x14ac:dyDescent="0.25">
      <c r="A19" s="16">
        <v>16</v>
      </c>
      <c r="B19" s="16">
        <v>17</v>
      </c>
      <c r="C19" s="29">
        <v>45558</v>
      </c>
      <c r="D19" s="30">
        <v>0.50891203703703702</v>
      </c>
      <c r="E19" s="18" t="s">
        <v>185</v>
      </c>
      <c r="F19" s="18" t="s">
        <v>184</v>
      </c>
      <c r="G19" s="18" t="s">
        <v>88</v>
      </c>
      <c r="H19" s="18" t="s">
        <v>20</v>
      </c>
      <c r="I19" s="19" t="s">
        <v>89</v>
      </c>
      <c r="J19" s="18" t="s">
        <v>90</v>
      </c>
      <c r="K19" s="18" t="s">
        <v>91</v>
      </c>
      <c r="L19" s="18"/>
      <c r="M19" s="4">
        <v>64000</v>
      </c>
      <c r="N19" s="29" t="s">
        <v>149</v>
      </c>
      <c r="O19" s="5"/>
    </row>
    <row r="20" spans="1:15" ht="75.75" customHeight="1" x14ac:dyDescent="0.25">
      <c r="A20" s="16">
        <v>17</v>
      </c>
      <c r="B20" s="16">
        <v>18</v>
      </c>
      <c r="C20" s="29">
        <v>45558</v>
      </c>
      <c r="D20" s="30">
        <v>0.51814814814814814</v>
      </c>
      <c r="E20" s="18" t="s">
        <v>186</v>
      </c>
      <c r="F20" s="18" t="s">
        <v>187</v>
      </c>
      <c r="G20" s="18" t="s">
        <v>132</v>
      </c>
      <c r="H20" s="18" t="s">
        <v>20</v>
      </c>
      <c r="I20" s="19" t="s">
        <v>133</v>
      </c>
      <c r="J20" s="18" t="s">
        <v>134</v>
      </c>
      <c r="K20" s="18"/>
      <c r="L20" s="18" t="s">
        <v>135</v>
      </c>
      <c r="M20" s="4">
        <v>130000</v>
      </c>
      <c r="N20" s="29" t="s">
        <v>149</v>
      </c>
      <c r="O20" s="5"/>
    </row>
    <row r="21" spans="1:15" ht="75.75" customHeight="1" x14ac:dyDescent="0.25">
      <c r="A21" s="16">
        <v>18</v>
      </c>
      <c r="B21" s="16">
        <v>19</v>
      </c>
      <c r="C21" s="29">
        <v>45558</v>
      </c>
      <c r="D21" s="30">
        <v>0.54299768518518521</v>
      </c>
      <c r="E21" s="18" t="s">
        <v>188</v>
      </c>
      <c r="F21" s="18" t="s">
        <v>189</v>
      </c>
      <c r="G21" s="18" t="s">
        <v>14</v>
      </c>
      <c r="H21" s="18" t="s">
        <v>20</v>
      </c>
      <c r="I21" s="19" t="s">
        <v>63</v>
      </c>
      <c r="J21" s="18" t="s">
        <v>64</v>
      </c>
      <c r="K21" s="18"/>
      <c r="L21" s="18" t="s">
        <v>127</v>
      </c>
      <c r="M21" s="4">
        <v>130000</v>
      </c>
      <c r="N21" s="29" t="s">
        <v>149</v>
      </c>
      <c r="O21" s="5"/>
    </row>
    <row r="22" spans="1:15" ht="75.75" customHeight="1" x14ac:dyDescent="0.25">
      <c r="A22" s="16">
        <v>19</v>
      </c>
      <c r="B22" s="16">
        <v>20</v>
      </c>
      <c r="C22" s="29">
        <v>45558</v>
      </c>
      <c r="D22" s="30">
        <v>0.55214120370370368</v>
      </c>
      <c r="E22" s="18" t="s">
        <v>194</v>
      </c>
      <c r="F22" s="18" t="s">
        <v>195</v>
      </c>
      <c r="G22" s="18" t="s">
        <v>190</v>
      </c>
      <c r="H22" s="18" t="s">
        <v>20</v>
      </c>
      <c r="I22" s="19" t="s">
        <v>191</v>
      </c>
      <c r="J22" s="18" t="s">
        <v>192</v>
      </c>
      <c r="K22" s="18" t="s">
        <v>193</v>
      </c>
      <c r="L22" s="18"/>
      <c r="M22" s="4">
        <v>130000</v>
      </c>
      <c r="N22" s="29" t="s">
        <v>149</v>
      </c>
      <c r="O22" s="5"/>
    </row>
    <row r="23" spans="1:15" ht="75.75" customHeight="1" x14ac:dyDescent="0.25">
      <c r="A23" s="16">
        <v>20</v>
      </c>
      <c r="B23" s="16">
        <v>21</v>
      </c>
      <c r="C23" s="29">
        <v>45558</v>
      </c>
      <c r="D23" s="30">
        <v>0.71873842592592596</v>
      </c>
      <c r="E23" s="18" t="s">
        <v>199</v>
      </c>
      <c r="F23" s="18" t="s">
        <v>200</v>
      </c>
      <c r="G23" s="18" t="s">
        <v>196</v>
      </c>
      <c r="H23" s="18" t="s">
        <v>26</v>
      </c>
      <c r="I23" s="19" t="s">
        <v>198</v>
      </c>
      <c r="J23" s="18" t="s">
        <v>197</v>
      </c>
      <c r="K23" s="18" t="s">
        <v>201</v>
      </c>
      <c r="L23" s="18"/>
      <c r="M23" s="4">
        <v>130000</v>
      </c>
      <c r="N23" s="29" t="s">
        <v>149</v>
      </c>
      <c r="O23" s="7"/>
    </row>
    <row r="24" spans="1:15" ht="75.75" customHeight="1" x14ac:dyDescent="0.25">
      <c r="A24" s="16">
        <v>21</v>
      </c>
      <c r="B24" s="16">
        <v>23</v>
      </c>
      <c r="C24" s="29">
        <v>45559</v>
      </c>
      <c r="D24" s="30">
        <v>0.361875</v>
      </c>
      <c r="E24" s="18" t="s">
        <v>202</v>
      </c>
      <c r="F24" s="18" t="s">
        <v>203</v>
      </c>
      <c r="G24" s="18" t="s">
        <v>77</v>
      </c>
      <c r="H24" s="18" t="s">
        <v>20</v>
      </c>
      <c r="I24" s="19" t="s">
        <v>78</v>
      </c>
      <c r="J24" s="18" t="s">
        <v>79</v>
      </c>
      <c r="K24" s="18" t="s">
        <v>80</v>
      </c>
      <c r="L24" s="18"/>
      <c r="M24" s="4">
        <v>130000</v>
      </c>
      <c r="N24" s="29" t="s">
        <v>149</v>
      </c>
      <c r="O24" s="5"/>
    </row>
    <row r="25" spans="1:15" ht="75.75" customHeight="1" x14ac:dyDescent="0.25">
      <c r="A25" s="16">
        <v>22</v>
      </c>
      <c r="B25" s="16">
        <v>24</v>
      </c>
      <c r="C25" s="29">
        <v>45559</v>
      </c>
      <c r="D25" s="30">
        <v>0.48168981481481482</v>
      </c>
      <c r="E25" s="18" t="s">
        <v>204</v>
      </c>
      <c r="F25" s="18" t="s">
        <v>205</v>
      </c>
      <c r="G25" s="18" t="s">
        <v>77</v>
      </c>
      <c r="H25" s="18" t="s">
        <v>20</v>
      </c>
      <c r="I25" s="19" t="s">
        <v>78</v>
      </c>
      <c r="J25" s="18" t="s">
        <v>79</v>
      </c>
      <c r="K25" s="18" t="s">
        <v>114</v>
      </c>
      <c r="L25" s="18"/>
      <c r="M25" s="4">
        <v>130000</v>
      </c>
      <c r="N25" s="29" t="s">
        <v>149</v>
      </c>
      <c r="O25" s="5"/>
    </row>
    <row r="26" spans="1:15" ht="75.75" customHeight="1" x14ac:dyDescent="0.25">
      <c r="A26" s="16">
        <v>23</v>
      </c>
      <c r="B26" s="16">
        <v>25</v>
      </c>
      <c r="C26" s="29">
        <v>45559</v>
      </c>
      <c r="D26" s="30">
        <v>0.51314814814814813</v>
      </c>
      <c r="E26" s="18" t="s">
        <v>206</v>
      </c>
      <c r="F26" s="18" t="s">
        <v>207</v>
      </c>
      <c r="G26" s="18" t="s">
        <v>93</v>
      </c>
      <c r="H26" s="18" t="s">
        <v>26</v>
      </c>
      <c r="I26" s="19" t="s">
        <v>95</v>
      </c>
      <c r="J26" s="18" t="s">
        <v>96</v>
      </c>
      <c r="K26" s="18"/>
      <c r="L26" s="18" t="s">
        <v>94</v>
      </c>
      <c r="M26" s="4">
        <v>130000</v>
      </c>
      <c r="N26" s="29" t="s">
        <v>149</v>
      </c>
      <c r="O26" s="5"/>
    </row>
    <row r="27" spans="1:15" ht="75.75" customHeight="1" x14ac:dyDescent="0.25">
      <c r="A27" s="16">
        <v>24</v>
      </c>
      <c r="B27" s="16">
        <v>26</v>
      </c>
      <c r="C27" s="29">
        <v>45559</v>
      </c>
      <c r="D27" s="30">
        <v>0.61187499999999995</v>
      </c>
      <c r="E27" s="18" t="s">
        <v>208</v>
      </c>
      <c r="F27" s="18" t="s">
        <v>209</v>
      </c>
      <c r="G27" s="18" t="s">
        <v>69</v>
      </c>
      <c r="H27" s="18" t="s">
        <v>20</v>
      </c>
      <c r="I27" s="19" t="s">
        <v>211</v>
      </c>
      <c r="J27" s="18" t="s">
        <v>210</v>
      </c>
      <c r="K27" s="18" t="s">
        <v>70</v>
      </c>
      <c r="L27" s="18"/>
      <c r="M27" s="4">
        <v>130000</v>
      </c>
      <c r="N27" s="29" t="s">
        <v>149</v>
      </c>
      <c r="O27" s="5"/>
    </row>
    <row r="28" spans="1:15" ht="75.75" customHeight="1" x14ac:dyDescent="0.25">
      <c r="A28" s="16">
        <v>25</v>
      </c>
      <c r="B28" s="16">
        <v>28</v>
      </c>
      <c r="C28" s="29">
        <v>45559</v>
      </c>
      <c r="D28" s="30">
        <v>0.67890046296296291</v>
      </c>
      <c r="E28" s="18" t="s">
        <v>220</v>
      </c>
      <c r="F28" s="18" t="s">
        <v>221</v>
      </c>
      <c r="G28" s="18" t="s">
        <v>222</v>
      </c>
      <c r="H28" s="18" t="s">
        <v>20</v>
      </c>
      <c r="I28" s="19" t="s">
        <v>223</v>
      </c>
      <c r="J28" s="18" t="s">
        <v>224</v>
      </c>
      <c r="K28" s="18" t="s">
        <v>225</v>
      </c>
      <c r="L28" s="18"/>
      <c r="M28" s="4">
        <v>100000</v>
      </c>
      <c r="N28" s="29" t="s">
        <v>149</v>
      </c>
      <c r="O28" s="5"/>
    </row>
    <row r="29" spans="1:15" ht="75.75" customHeight="1" x14ac:dyDescent="0.25">
      <c r="A29" s="16">
        <v>26</v>
      </c>
      <c r="B29" s="16">
        <v>29</v>
      </c>
      <c r="C29" s="29">
        <v>45560</v>
      </c>
      <c r="D29" s="30">
        <v>0.23927083333333332</v>
      </c>
      <c r="E29" s="18" t="s">
        <v>227</v>
      </c>
      <c r="F29" s="18" t="s">
        <v>226</v>
      </c>
      <c r="G29" s="18" t="s">
        <v>147</v>
      </c>
      <c r="H29" s="18" t="s">
        <v>20</v>
      </c>
      <c r="I29" s="19" t="s">
        <v>140</v>
      </c>
      <c r="J29" s="18" t="s">
        <v>141</v>
      </c>
      <c r="K29" s="18"/>
      <c r="L29" s="18" t="s">
        <v>142</v>
      </c>
      <c r="M29" s="4">
        <v>130000</v>
      </c>
      <c r="N29" s="29" t="s">
        <v>149</v>
      </c>
      <c r="O29" s="5"/>
    </row>
    <row r="30" spans="1:15" ht="75.75" customHeight="1" x14ac:dyDescent="0.25">
      <c r="A30" s="16">
        <v>27</v>
      </c>
      <c r="B30" s="16">
        <v>30</v>
      </c>
      <c r="C30" s="29">
        <v>45560</v>
      </c>
      <c r="D30" s="30">
        <v>0.27732638888888889</v>
      </c>
      <c r="E30" s="18" t="s">
        <v>228</v>
      </c>
      <c r="F30" s="18" t="s">
        <v>229</v>
      </c>
      <c r="G30" s="18" t="s">
        <v>10</v>
      </c>
      <c r="H30" s="18" t="s">
        <v>23</v>
      </c>
      <c r="I30" s="19" t="s">
        <v>22</v>
      </c>
      <c r="J30" s="17" t="s">
        <v>35</v>
      </c>
      <c r="K30" s="18" t="s">
        <v>45</v>
      </c>
      <c r="L30" s="18"/>
      <c r="M30" s="4">
        <v>130000</v>
      </c>
      <c r="N30" s="29" t="s">
        <v>149</v>
      </c>
      <c r="O30" s="6"/>
    </row>
    <row r="31" spans="1:15" ht="75.75" customHeight="1" x14ac:dyDescent="0.25">
      <c r="A31" s="16">
        <v>28</v>
      </c>
      <c r="B31" s="16">
        <v>31</v>
      </c>
      <c r="C31" s="29">
        <v>45560</v>
      </c>
      <c r="D31" s="30">
        <v>0.27980324074074076</v>
      </c>
      <c r="E31" s="18" t="s">
        <v>230</v>
      </c>
      <c r="F31" s="18" t="s">
        <v>231</v>
      </c>
      <c r="G31" s="18" t="s">
        <v>10</v>
      </c>
      <c r="H31" s="18" t="s">
        <v>23</v>
      </c>
      <c r="I31" s="19" t="s">
        <v>22</v>
      </c>
      <c r="J31" s="17" t="s">
        <v>35</v>
      </c>
      <c r="K31" s="18" t="s">
        <v>44</v>
      </c>
      <c r="L31" s="18"/>
      <c r="M31" s="4">
        <v>130000</v>
      </c>
      <c r="N31" s="29" t="s">
        <v>149</v>
      </c>
      <c r="O31" s="5"/>
    </row>
    <row r="32" spans="1:15" ht="75.75" customHeight="1" x14ac:dyDescent="0.25">
      <c r="A32" s="16">
        <v>29</v>
      </c>
      <c r="B32" s="16">
        <v>32</v>
      </c>
      <c r="C32" s="29">
        <v>45560</v>
      </c>
      <c r="D32" s="30">
        <v>0.28128472222222223</v>
      </c>
      <c r="E32" s="18" t="s">
        <v>233</v>
      </c>
      <c r="F32" s="18" t="s">
        <v>232</v>
      </c>
      <c r="G32" s="18" t="s">
        <v>10</v>
      </c>
      <c r="H32" s="18" t="s">
        <v>23</v>
      </c>
      <c r="I32" s="19" t="s">
        <v>22</v>
      </c>
      <c r="J32" s="17" t="s">
        <v>35</v>
      </c>
      <c r="K32" s="18" t="s">
        <v>47</v>
      </c>
      <c r="L32" s="18"/>
      <c r="M32" s="4">
        <v>130000</v>
      </c>
      <c r="N32" s="29" t="s">
        <v>149</v>
      </c>
      <c r="O32" s="5"/>
    </row>
    <row r="33" spans="1:15" ht="75.75" customHeight="1" x14ac:dyDescent="0.25">
      <c r="A33" s="16">
        <v>30</v>
      </c>
      <c r="B33" s="16">
        <v>33</v>
      </c>
      <c r="C33" s="29">
        <v>45560</v>
      </c>
      <c r="D33" s="30">
        <v>0.34824074074074074</v>
      </c>
      <c r="E33" s="18" t="s">
        <v>215</v>
      </c>
      <c r="F33" s="18" t="s">
        <v>214</v>
      </c>
      <c r="G33" s="18" t="s">
        <v>216</v>
      </c>
      <c r="H33" s="18" t="s">
        <v>20</v>
      </c>
      <c r="I33" s="19" t="s">
        <v>217</v>
      </c>
      <c r="J33" s="18" t="s">
        <v>218</v>
      </c>
      <c r="K33" s="18" t="s">
        <v>219</v>
      </c>
      <c r="L33" s="18"/>
      <c r="M33" s="4">
        <v>130000</v>
      </c>
      <c r="N33" s="29" t="s">
        <v>149</v>
      </c>
      <c r="O33" s="5"/>
    </row>
    <row r="34" spans="1:15" ht="75.75" customHeight="1" x14ac:dyDescent="0.25">
      <c r="A34" s="16">
        <v>31</v>
      </c>
      <c r="B34" s="16">
        <v>34</v>
      </c>
      <c r="C34" s="29">
        <v>45560</v>
      </c>
      <c r="D34" s="30">
        <v>0.38913194444444443</v>
      </c>
      <c r="E34" s="18" t="s">
        <v>213</v>
      </c>
      <c r="F34" s="18" t="s">
        <v>212</v>
      </c>
      <c r="G34" s="18" t="s">
        <v>128</v>
      </c>
      <c r="H34" s="18" t="s">
        <v>20</v>
      </c>
      <c r="I34" s="19" t="s">
        <v>129</v>
      </c>
      <c r="J34" s="18" t="s">
        <v>130</v>
      </c>
      <c r="K34" s="18" t="s">
        <v>131</v>
      </c>
      <c r="L34" s="18"/>
      <c r="M34" s="4">
        <v>130000</v>
      </c>
      <c r="N34" s="29" t="s">
        <v>149</v>
      </c>
      <c r="O34" s="5"/>
    </row>
    <row r="35" spans="1:15" ht="75.75" customHeight="1" x14ac:dyDescent="0.25">
      <c r="A35" s="16">
        <v>32</v>
      </c>
      <c r="B35" s="16">
        <v>35</v>
      </c>
      <c r="C35" s="29">
        <v>45560</v>
      </c>
      <c r="D35" s="30">
        <v>0.48144675925925928</v>
      </c>
      <c r="E35" s="18" t="s">
        <v>234</v>
      </c>
      <c r="F35" s="18" t="s">
        <v>235</v>
      </c>
      <c r="G35" s="18" t="s">
        <v>10</v>
      </c>
      <c r="H35" s="18" t="s">
        <v>23</v>
      </c>
      <c r="I35" s="19" t="s">
        <v>22</v>
      </c>
      <c r="J35" s="17" t="s">
        <v>35</v>
      </c>
      <c r="K35" s="18" t="s">
        <v>46</v>
      </c>
      <c r="L35" s="18"/>
      <c r="M35" s="4">
        <v>130000</v>
      </c>
      <c r="N35" s="29" t="s">
        <v>149</v>
      </c>
      <c r="O35" s="5"/>
    </row>
    <row r="36" spans="1:15" ht="75.75" customHeight="1" x14ac:dyDescent="0.25">
      <c r="A36" s="16">
        <v>33</v>
      </c>
      <c r="B36" s="16">
        <v>36</v>
      </c>
      <c r="C36" s="29">
        <v>45560</v>
      </c>
      <c r="D36" s="30">
        <v>0.49672453703703706</v>
      </c>
      <c r="E36" s="18" t="s">
        <v>236</v>
      </c>
      <c r="F36" s="18" t="s">
        <v>237</v>
      </c>
      <c r="G36" s="18" t="s">
        <v>73</v>
      </c>
      <c r="H36" s="18" t="s">
        <v>26</v>
      </c>
      <c r="I36" s="19" t="s">
        <v>75</v>
      </c>
      <c r="J36" s="18" t="s">
        <v>92</v>
      </c>
      <c r="K36" s="18" t="s">
        <v>74</v>
      </c>
      <c r="L36" s="18"/>
      <c r="M36" s="4">
        <v>130000</v>
      </c>
      <c r="N36" s="29" t="s">
        <v>149</v>
      </c>
      <c r="O36" s="5"/>
    </row>
    <row r="37" spans="1:15" ht="75.75" customHeight="1" x14ac:dyDescent="0.25">
      <c r="A37" s="16">
        <v>34</v>
      </c>
      <c r="B37" s="16">
        <v>37</v>
      </c>
      <c r="C37" s="29">
        <v>45560</v>
      </c>
      <c r="D37" s="30">
        <v>0.5744097222222222</v>
      </c>
      <c r="E37" s="18" t="s">
        <v>238</v>
      </c>
      <c r="F37" s="18" t="s">
        <v>239</v>
      </c>
      <c r="G37" s="18" t="s">
        <v>9</v>
      </c>
      <c r="H37" s="18" t="s">
        <v>23</v>
      </c>
      <c r="I37" s="19" t="s">
        <v>21</v>
      </c>
      <c r="J37" s="17" t="s">
        <v>33</v>
      </c>
      <c r="K37" s="18" t="s">
        <v>124</v>
      </c>
      <c r="L37" s="18"/>
      <c r="M37" s="4">
        <v>130000</v>
      </c>
      <c r="N37" s="29" t="s">
        <v>149</v>
      </c>
      <c r="O37" s="5"/>
    </row>
    <row r="38" spans="1:15" ht="75.75" customHeight="1" x14ac:dyDescent="0.25">
      <c r="A38" s="16">
        <v>35</v>
      </c>
      <c r="B38" s="16">
        <v>38</v>
      </c>
      <c r="C38" s="29">
        <v>45560</v>
      </c>
      <c r="D38" s="30">
        <v>0.57674768518518515</v>
      </c>
      <c r="E38" s="18" t="s">
        <v>240</v>
      </c>
      <c r="F38" s="18" t="s">
        <v>241</v>
      </c>
      <c r="G38" s="18" t="s">
        <v>9</v>
      </c>
      <c r="H38" s="18" t="s">
        <v>23</v>
      </c>
      <c r="I38" s="19" t="s">
        <v>21</v>
      </c>
      <c r="J38" s="17" t="s">
        <v>33</v>
      </c>
      <c r="K38" s="18" t="s">
        <v>34</v>
      </c>
      <c r="L38" s="17"/>
      <c r="M38" s="4">
        <v>130000</v>
      </c>
      <c r="N38" s="29" t="s">
        <v>149</v>
      </c>
      <c r="O38" s="5"/>
    </row>
    <row r="39" spans="1:15" ht="75.75" customHeight="1" x14ac:dyDescent="0.25">
      <c r="A39" s="16">
        <v>36</v>
      </c>
      <c r="B39" s="16">
        <v>39</v>
      </c>
      <c r="C39" s="29">
        <v>45560</v>
      </c>
      <c r="D39" s="30">
        <v>0.8659027777777778</v>
      </c>
      <c r="E39" s="18" t="s">
        <v>242</v>
      </c>
      <c r="F39" s="18" t="s">
        <v>243</v>
      </c>
      <c r="G39" s="18" t="s">
        <v>143</v>
      </c>
      <c r="H39" s="18" t="s">
        <v>26</v>
      </c>
      <c r="I39" s="19" t="s">
        <v>144</v>
      </c>
      <c r="J39" s="18" t="s">
        <v>146</v>
      </c>
      <c r="K39" s="18"/>
      <c r="L39" s="18" t="s">
        <v>145</v>
      </c>
      <c r="M39" s="4">
        <v>130000</v>
      </c>
      <c r="N39" s="29" t="s">
        <v>149</v>
      </c>
      <c r="O39" s="7"/>
    </row>
    <row r="40" spans="1:15" ht="75.75" customHeight="1" x14ac:dyDescent="0.25">
      <c r="A40" s="16">
        <v>37</v>
      </c>
      <c r="B40" s="16">
        <v>40</v>
      </c>
      <c r="C40" s="29">
        <v>45561</v>
      </c>
      <c r="D40" s="30">
        <v>0.52393518518518523</v>
      </c>
      <c r="E40" s="18" t="s">
        <v>244</v>
      </c>
      <c r="F40" s="18" t="s">
        <v>245</v>
      </c>
      <c r="G40" s="18" t="s">
        <v>10</v>
      </c>
      <c r="H40" s="18" t="s">
        <v>23</v>
      </c>
      <c r="I40" s="19" t="s">
        <v>22</v>
      </c>
      <c r="J40" s="17" t="s">
        <v>35</v>
      </c>
      <c r="K40" s="18"/>
      <c r="L40" s="18" t="s">
        <v>72</v>
      </c>
      <c r="M40" s="33">
        <v>130000</v>
      </c>
      <c r="N40" s="29" t="s">
        <v>149</v>
      </c>
      <c r="O40" s="5"/>
    </row>
    <row r="41" spans="1:15" ht="75.75" customHeight="1" x14ac:dyDescent="0.25">
      <c r="A41" s="16">
        <v>38</v>
      </c>
      <c r="B41" s="16">
        <v>41</v>
      </c>
      <c r="C41" s="29">
        <v>45565</v>
      </c>
      <c r="D41" s="30">
        <v>0.38598379629629631</v>
      </c>
      <c r="E41" s="18" t="s">
        <v>246</v>
      </c>
      <c r="F41" s="18" t="s">
        <v>247</v>
      </c>
      <c r="G41" s="18" t="s">
        <v>10</v>
      </c>
      <c r="H41" s="18" t="s">
        <v>23</v>
      </c>
      <c r="I41" s="19" t="s">
        <v>22</v>
      </c>
      <c r="J41" s="17" t="s">
        <v>35</v>
      </c>
      <c r="K41" s="18" t="s">
        <v>113</v>
      </c>
      <c r="L41" s="18"/>
      <c r="M41" s="4">
        <v>130000</v>
      </c>
      <c r="N41" s="29" t="s">
        <v>149</v>
      </c>
      <c r="O41" s="5"/>
    </row>
    <row r="42" spans="1:15" ht="75.75" customHeight="1" x14ac:dyDescent="0.25">
      <c r="A42" s="16">
        <v>39</v>
      </c>
      <c r="B42" s="16">
        <v>42</v>
      </c>
      <c r="C42" s="29">
        <v>45566</v>
      </c>
      <c r="D42" s="30">
        <v>0.26232638888888887</v>
      </c>
      <c r="E42" s="18" t="s">
        <v>249</v>
      </c>
      <c r="F42" s="18" t="s">
        <v>248</v>
      </c>
      <c r="G42" s="18" t="s">
        <v>10</v>
      </c>
      <c r="H42" s="18" t="s">
        <v>23</v>
      </c>
      <c r="I42" s="19" t="s">
        <v>22</v>
      </c>
      <c r="J42" s="17" t="s">
        <v>35</v>
      </c>
      <c r="K42" s="18" t="s">
        <v>48</v>
      </c>
      <c r="L42" s="18"/>
      <c r="M42" s="4">
        <v>130000</v>
      </c>
      <c r="N42" s="29" t="s">
        <v>149</v>
      </c>
      <c r="O42" s="5"/>
    </row>
    <row r="43" spans="1:15" ht="75.75" customHeight="1" x14ac:dyDescent="0.25">
      <c r="A43" s="16">
        <v>40</v>
      </c>
      <c r="B43" s="16">
        <v>43</v>
      </c>
      <c r="C43" s="29">
        <v>45566</v>
      </c>
      <c r="D43" s="30">
        <v>0.4067013888888889</v>
      </c>
      <c r="E43" s="18" t="s">
        <v>249</v>
      </c>
      <c r="F43" s="18" t="s">
        <v>250</v>
      </c>
      <c r="G43" s="18" t="s">
        <v>98</v>
      </c>
      <c r="H43" s="18" t="s">
        <v>20</v>
      </c>
      <c r="I43" s="19" t="s">
        <v>99</v>
      </c>
      <c r="J43" s="18" t="s">
        <v>100</v>
      </c>
      <c r="K43" s="18" t="s">
        <v>112</v>
      </c>
      <c r="L43" s="18"/>
      <c r="M43" s="4">
        <v>130000</v>
      </c>
      <c r="N43" s="29" t="s">
        <v>149</v>
      </c>
      <c r="O43" s="5"/>
    </row>
    <row r="44" spans="1:15" ht="75.75" customHeight="1" x14ac:dyDescent="0.25">
      <c r="A44" s="16">
        <v>41</v>
      </c>
      <c r="B44" s="16">
        <v>44</v>
      </c>
      <c r="C44" s="29">
        <v>45566</v>
      </c>
      <c r="D44" s="30">
        <v>0.46964120370370371</v>
      </c>
      <c r="E44" s="18" t="s">
        <v>251</v>
      </c>
      <c r="F44" s="18" t="s">
        <v>252</v>
      </c>
      <c r="G44" s="18" t="s">
        <v>101</v>
      </c>
      <c r="H44" s="18" t="s">
        <v>20</v>
      </c>
      <c r="I44" s="19" t="s">
        <v>102</v>
      </c>
      <c r="J44" s="18" t="s">
        <v>103</v>
      </c>
      <c r="K44" s="18"/>
      <c r="L44" s="18" t="s">
        <v>125</v>
      </c>
      <c r="M44" s="4">
        <v>62500</v>
      </c>
      <c r="N44" s="29" t="s">
        <v>149</v>
      </c>
      <c r="O44" s="5"/>
    </row>
    <row r="45" spans="1:15" ht="75.75" customHeight="1" x14ac:dyDescent="0.25">
      <c r="A45" s="16">
        <v>42</v>
      </c>
      <c r="B45" s="16">
        <v>45</v>
      </c>
      <c r="C45" s="29">
        <v>45567</v>
      </c>
      <c r="D45" s="30">
        <v>0.39799768518518519</v>
      </c>
      <c r="E45" s="18" t="s">
        <v>254</v>
      </c>
      <c r="F45" s="18" t="s">
        <v>253</v>
      </c>
      <c r="G45" s="18" t="s">
        <v>53</v>
      </c>
      <c r="H45" s="18" t="s">
        <v>20</v>
      </c>
      <c r="I45" s="19" t="s">
        <v>55</v>
      </c>
      <c r="J45" s="18" t="s">
        <v>56</v>
      </c>
      <c r="K45" s="18" t="s">
        <v>57</v>
      </c>
      <c r="L45" s="18"/>
      <c r="M45" s="4">
        <v>130000</v>
      </c>
      <c r="N45" s="29" t="s">
        <v>149</v>
      </c>
      <c r="O45" s="28"/>
    </row>
    <row r="46" spans="1:15" ht="75.75" customHeight="1" x14ac:dyDescent="0.25">
      <c r="A46" s="16">
        <v>43</v>
      </c>
      <c r="B46" s="16">
        <v>46</v>
      </c>
      <c r="C46" s="29">
        <v>45567</v>
      </c>
      <c r="D46" s="30">
        <v>0.40427083333333336</v>
      </c>
      <c r="E46" s="18" t="s">
        <v>256</v>
      </c>
      <c r="F46" s="18" t="s">
        <v>255</v>
      </c>
      <c r="G46" s="18" t="s">
        <v>53</v>
      </c>
      <c r="H46" s="18" t="s">
        <v>20</v>
      </c>
      <c r="I46" s="19" t="s">
        <v>55</v>
      </c>
      <c r="J46" s="18" t="s">
        <v>56</v>
      </c>
      <c r="K46" s="18" t="s">
        <v>54</v>
      </c>
      <c r="L46" s="18"/>
      <c r="M46" s="4">
        <v>130000</v>
      </c>
      <c r="N46" s="29" t="s">
        <v>149</v>
      </c>
      <c r="O46" s="28"/>
    </row>
    <row r="47" spans="1:15" ht="75.75" customHeight="1" x14ac:dyDescent="0.25">
      <c r="A47" s="16">
        <v>44</v>
      </c>
      <c r="B47" s="16">
        <v>48</v>
      </c>
      <c r="C47" s="29">
        <v>45567</v>
      </c>
      <c r="D47" s="30">
        <v>0.42505787037037035</v>
      </c>
      <c r="E47" s="18" t="s">
        <v>259</v>
      </c>
      <c r="F47" s="18" t="s">
        <v>258</v>
      </c>
      <c r="G47" s="18" t="s">
        <v>257</v>
      </c>
      <c r="H47" s="18" t="s">
        <v>20</v>
      </c>
      <c r="I47" s="19" t="s">
        <v>260</v>
      </c>
      <c r="J47" s="18" t="s">
        <v>261</v>
      </c>
      <c r="K47" s="18" t="s">
        <v>306</v>
      </c>
      <c r="L47" s="18"/>
      <c r="M47" s="4">
        <v>130000</v>
      </c>
      <c r="N47" s="29" t="s">
        <v>149</v>
      </c>
      <c r="O47" s="5"/>
    </row>
    <row r="48" spans="1:15" ht="75.75" customHeight="1" x14ac:dyDescent="0.25">
      <c r="A48" s="16">
        <v>45</v>
      </c>
      <c r="B48" s="16">
        <v>49</v>
      </c>
      <c r="C48" s="29">
        <v>45567</v>
      </c>
      <c r="D48" s="30">
        <v>0.72697916666666662</v>
      </c>
      <c r="E48" s="18" t="s">
        <v>262</v>
      </c>
      <c r="F48" s="18" t="s">
        <v>263</v>
      </c>
      <c r="G48" s="18" t="s">
        <v>66</v>
      </c>
      <c r="H48" s="18" t="s">
        <v>20</v>
      </c>
      <c r="I48" s="19" t="s">
        <v>68</v>
      </c>
      <c r="J48" s="18" t="s">
        <v>67</v>
      </c>
      <c r="K48" s="18" t="s">
        <v>65</v>
      </c>
      <c r="L48" s="18"/>
      <c r="M48" s="4">
        <v>130000</v>
      </c>
      <c r="N48" s="29" t="s">
        <v>149</v>
      </c>
      <c r="O48" s="21"/>
    </row>
    <row r="49" spans="1:15" ht="75.75" customHeight="1" x14ac:dyDescent="0.25">
      <c r="A49" s="16">
        <v>46</v>
      </c>
      <c r="B49" s="16">
        <v>50</v>
      </c>
      <c r="C49" s="29">
        <v>45568</v>
      </c>
      <c r="D49" s="30">
        <v>0.37300925925925926</v>
      </c>
      <c r="E49" s="18" t="s">
        <v>266</v>
      </c>
      <c r="F49" s="18" t="s">
        <v>268</v>
      </c>
      <c r="G49" s="18" t="s">
        <v>264</v>
      </c>
      <c r="H49" s="18" t="s">
        <v>20</v>
      </c>
      <c r="I49" s="19" t="s">
        <v>267</v>
      </c>
      <c r="J49" s="18" t="s">
        <v>265</v>
      </c>
      <c r="K49" s="18" t="s">
        <v>307</v>
      </c>
      <c r="L49" s="18"/>
      <c r="M49" s="4">
        <v>130000</v>
      </c>
      <c r="N49" s="29" t="s">
        <v>149</v>
      </c>
      <c r="O49" s="21"/>
    </row>
    <row r="50" spans="1:15" ht="75.75" customHeight="1" x14ac:dyDescent="0.25">
      <c r="A50" s="16">
        <v>47</v>
      </c>
      <c r="B50" s="16">
        <v>51</v>
      </c>
      <c r="C50" s="29">
        <v>45568</v>
      </c>
      <c r="D50" s="30">
        <v>0.50631944444444443</v>
      </c>
      <c r="E50" s="18" t="s">
        <v>269</v>
      </c>
      <c r="F50" s="18" t="s">
        <v>270</v>
      </c>
      <c r="G50" s="18" t="s">
        <v>13</v>
      </c>
      <c r="H50" s="18" t="s">
        <v>26</v>
      </c>
      <c r="I50" s="19" t="s">
        <v>27</v>
      </c>
      <c r="J50" s="18" t="s">
        <v>42</v>
      </c>
      <c r="K50" s="18" t="s">
        <v>41</v>
      </c>
      <c r="L50" s="18"/>
      <c r="M50" s="4">
        <v>130000</v>
      </c>
      <c r="N50" s="29" t="s">
        <v>149</v>
      </c>
      <c r="O50" s="5"/>
    </row>
    <row r="51" spans="1:15" ht="75.75" customHeight="1" x14ac:dyDescent="0.25">
      <c r="A51" s="16">
        <v>48</v>
      </c>
      <c r="B51" s="16">
        <v>52</v>
      </c>
      <c r="C51" s="29">
        <v>45568</v>
      </c>
      <c r="D51" s="30">
        <v>0.51760416666666664</v>
      </c>
      <c r="E51" s="24" t="s">
        <v>271</v>
      </c>
      <c r="F51" s="24" t="s">
        <v>272</v>
      </c>
      <c r="G51" s="24" t="s">
        <v>107</v>
      </c>
      <c r="H51" s="24" t="s">
        <v>20</v>
      </c>
      <c r="I51" s="26" t="s">
        <v>108</v>
      </c>
      <c r="J51" s="24" t="s">
        <v>109</v>
      </c>
      <c r="K51" s="24"/>
      <c r="L51" s="24" t="s">
        <v>126</v>
      </c>
      <c r="M51" s="22">
        <v>34600</v>
      </c>
      <c r="N51" s="29" t="s">
        <v>149</v>
      </c>
      <c r="O51" s="35"/>
    </row>
    <row r="52" spans="1:15" ht="75.75" customHeight="1" x14ac:dyDescent="0.25">
      <c r="A52" s="16">
        <v>49</v>
      </c>
      <c r="B52" s="16">
        <v>52</v>
      </c>
      <c r="C52" s="29">
        <v>45568</v>
      </c>
      <c r="D52" s="30">
        <v>0.52030092592592592</v>
      </c>
      <c r="E52" s="18" t="s">
        <v>273</v>
      </c>
      <c r="F52" s="18" t="s">
        <v>274</v>
      </c>
      <c r="G52" s="18" t="s">
        <v>275</v>
      </c>
      <c r="H52" s="18" t="s">
        <v>26</v>
      </c>
      <c r="I52" s="19" t="s">
        <v>277</v>
      </c>
      <c r="J52" s="18" t="s">
        <v>276</v>
      </c>
      <c r="K52" s="18" t="s">
        <v>278</v>
      </c>
      <c r="L52" s="18"/>
      <c r="M52" s="4">
        <v>130000</v>
      </c>
      <c r="N52" s="29" t="s">
        <v>149</v>
      </c>
      <c r="O52" s="5"/>
    </row>
    <row r="53" spans="1:15" ht="75.75" customHeight="1" x14ac:dyDescent="0.25">
      <c r="A53" s="16">
        <v>50</v>
      </c>
      <c r="B53" s="16">
        <v>54</v>
      </c>
      <c r="C53" s="31">
        <v>45572</v>
      </c>
      <c r="D53" s="32">
        <v>0.38046296296296295</v>
      </c>
      <c r="E53" s="25" t="s">
        <v>292</v>
      </c>
      <c r="F53" s="25" t="s">
        <v>297</v>
      </c>
      <c r="G53" s="25" t="s">
        <v>84</v>
      </c>
      <c r="H53" s="25" t="s">
        <v>20</v>
      </c>
      <c r="I53" s="27" t="s">
        <v>85</v>
      </c>
      <c r="J53" s="25" t="s">
        <v>86</v>
      </c>
      <c r="K53" s="25"/>
      <c r="L53" s="25" t="s">
        <v>87</v>
      </c>
      <c r="M53" s="23">
        <v>130000</v>
      </c>
      <c r="N53" s="29" t="s">
        <v>149</v>
      </c>
      <c r="O53" s="36"/>
    </row>
    <row r="54" spans="1:15" ht="75.75" customHeight="1" x14ac:dyDescent="0.25">
      <c r="A54" s="16">
        <v>51</v>
      </c>
      <c r="B54" s="16">
        <v>55</v>
      </c>
      <c r="C54" s="31">
        <v>45572</v>
      </c>
      <c r="D54" s="32">
        <v>0.39483796296296297</v>
      </c>
      <c r="E54" s="25" t="s">
        <v>291</v>
      </c>
      <c r="F54" s="25" t="s">
        <v>296</v>
      </c>
      <c r="G54" s="25" t="s">
        <v>136</v>
      </c>
      <c r="H54" s="25" t="s">
        <v>20</v>
      </c>
      <c r="I54" s="27" t="s">
        <v>137</v>
      </c>
      <c r="J54" s="25" t="s">
        <v>138</v>
      </c>
      <c r="K54" s="25" t="s">
        <v>139</v>
      </c>
      <c r="L54" s="25"/>
      <c r="M54" s="23">
        <v>130000</v>
      </c>
      <c r="N54" s="29" t="s">
        <v>149</v>
      </c>
      <c r="O54" s="36"/>
    </row>
    <row r="55" spans="1:15" ht="75.75" customHeight="1" x14ac:dyDescent="0.25">
      <c r="A55" s="16">
        <v>52</v>
      </c>
      <c r="B55" s="16">
        <v>56</v>
      </c>
      <c r="C55" s="29">
        <v>45572</v>
      </c>
      <c r="D55" s="30">
        <v>0.51454861111111116</v>
      </c>
      <c r="E55" s="18" t="s">
        <v>288</v>
      </c>
      <c r="F55" s="18" t="s">
        <v>295</v>
      </c>
      <c r="G55" s="18" t="s">
        <v>287</v>
      </c>
      <c r="H55" s="18" t="s">
        <v>29</v>
      </c>
      <c r="I55" s="19" t="s">
        <v>290</v>
      </c>
      <c r="J55" s="18" t="s">
        <v>289</v>
      </c>
      <c r="K55" s="18" t="s">
        <v>287</v>
      </c>
      <c r="L55" s="18"/>
      <c r="M55" s="4">
        <v>130000</v>
      </c>
      <c r="N55" s="29" t="s">
        <v>149</v>
      </c>
      <c r="O55" s="5"/>
    </row>
    <row r="56" spans="1:15" ht="75.75" customHeight="1" x14ac:dyDescent="0.25">
      <c r="A56" s="16">
        <v>53</v>
      </c>
      <c r="B56" s="16">
        <v>57</v>
      </c>
      <c r="C56" s="29">
        <v>45573</v>
      </c>
      <c r="D56" s="30">
        <v>0.45935185185185184</v>
      </c>
      <c r="E56" s="18" t="s">
        <v>282</v>
      </c>
      <c r="F56" s="18" t="s">
        <v>294</v>
      </c>
      <c r="G56" s="18" t="s">
        <v>283</v>
      </c>
      <c r="H56" s="18" t="s">
        <v>20</v>
      </c>
      <c r="I56" s="19" t="s">
        <v>284</v>
      </c>
      <c r="J56" s="18" t="s">
        <v>285</v>
      </c>
      <c r="K56" s="18" t="s">
        <v>286</v>
      </c>
      <c r="L56" s="18"/>
      <c r="M56" s="4">
        <v>130000</v>
      </c>
      <c r="N56" s="29" t="s">
        <v>149</v>
      </c>
      <c r="O56" s="5"/>
    </row>
    <row r="57" spans="1:15" ht="75.75" customHeight="1" x14ac:dyDescent="0.25">
      <c r="A57" s="16">
        <v>54</v>
      </c>
      <c r="B57" s="16">
        <v>58</v>
      </c>
      <c r="C57" s="29">
        <v>45573</v>
      </c>
      <c r="D57" s="30">
        <v>0.50138888888888888</v>
      </c>
      <c r="E57" s="18" t="s">
        <v>281</v>
      </c>
      <c r="F57" s="18" t="s">
        <v>293</v>
      </c>
      <c r="G57" s="18" t="s">
        <v>81</v>
      </c>
      <c r="H57" s="18" t="s">
        <v>20</v>
      </c>
      <c r="I57" s="19" t="s">
        <v>97</v>
      </c>
      <c r="J57" s="18" t="s">
        <v>82</v>
      </c>
      <c r="K57" s="18" t="s">
        <v>83</v>
      </c>
      <c r="L57" s="18"/>
      <c r="M57" s="4">
        <v>130000</v>
      </c>
      <c r="N57" s="29" t="s">
        <v>149</v>
      </c>
      <c r="O57" s="5"/>
    </row>
    <row r="58" spans="1:15" ht="75.75" customHeight="1" x14ac:dyDescent="0.25">
      <c r="A58" s="16">
        <v>55</v>
      </c>
      <c r="B58" s="16">
        <v>59</v>
      </c>
      <c r="C58" s="29">
        <v>45574</v>
      </c>
      <c r="D58" s="30">
        <v>0.56803240740740746</v>
      </c>
      <c r="E58" s="18" t="s">
        <v>280</v>
      </c>
      <c r="F58" s="18" t="s">
        <v>279</v>
      </c>
      <c r="G58" s="18" t="s">
        <v>18</v>
      </c>
      <c r="H58" s="18" t="s">
        <v>20</v>
      </c>
      <c r="I58" s="19" t="s">
        <v>30</v>
      </c>
      <c r="J58" s="18" t="s">
        <v>50</v>
      </c>
      <c r="K58" s="18" t="s">
        <v>51</v>
      </c>
      <c r="L58" s="18"/>
      <c r="M58" s="4">
        <v>130000</v>
      </c>
      <c r="N58" s="29" t="s">
        <v>149</v>
      </c>
      <c r="O58" s="5"/>
    </row>
    <row r="59" spans="1:15" ht="75.75" customHeight="1" x14ac:dyDescent="0.25">
      <c r="A59" s="16">
        <v>56</v>
      </c>
      <c r="B59" s="16">
        <v>60</v>
      </c>
      <c r="C59" s="29">
        <v>45574</v>
      </c>
      <c r="D59" s="30">
        <v>0.63576388888888891</v>
      </c>
      <c r="E59" s="18" t="s">
        <v>298</v>
      </c>
      <c r="F59" s="18" t="s">
        <v>305</v>
      </c>
      <c r="G59" s="18" t="s">
        <v>148</v>
      </c>
      <c r="H59" s="18" t="s">
        <v>20</v>
      </c>
      <c r="I59" s="19" t="s">
        <v>110</v>
      </c>
      <c r="J59" s="18" t="s">
        <v>111</v>
      </c>
      <c r="K59" s="18"/>
      <c r="L59" s="18" t="s">
        <v>71</v>
      </c>
      <c r="M59" s="4">
        <v>130000</v>
      </c>
      <c r="N59" s="29" t="s">
        <v>149</v>
      </c>
      <c r="O59" s="21"/>
    </row>
    <row r="60" spans="1:15" ht="75.75" customHeight="1" x14ac:dyDescent="0.25">
      <c r="A60" s="16">
        <v>57</v>
      </c>
      <c r="B60" s="16">
        <v>61</v>
      </c>
      <c r="C60" s="29">
        <v>45575</v>
      </c>
      <c r="D60" s="30">
        <v>0.48152777777777778</v>
      </c>
      <c r="E60" s="18" t="s">
        <v>299</v>
      </c>
      <c r="F60" s="18" t="s">
        <v>304</v>
      </c>
      <c r="G60" s="18" t="s">
        <v>302</v>
      </c>
      <c r="H60" s="18" t="s">
        <v>23</v>
      </c>
      <c r="I60" s="19" t="s">
        <v>300</v>
      </c>
      <c r="J60" s="18" t="s">
        <v>303</v>
      </c>
      <c r="K60" s="18" t="s">
        <v>301</v>
      </c>
      <c r="L60" s="18"/>
      <c r="M60" s="4">
        <v>130000</v>
      </c>
      <c r="N60" s="29" t="s">
        <v>149</v>
      </c>
      <c r="O60" s="5"/>
    </row>
    <row r="61" spans="1:15" ht="35.1" customHeight="1" x14ac:dyDescent="0.25">
      <c r="K61" s="10"/>
      <c r="L61" s="15" t="s">
        <v>61</v>
      </c>
      <c r="M61" s="12">
        <f>SUM(M4:M60)</f>
        <v>7151100</v>
      </c>
      <c r="N61" s="13"/>
    </row>
    <row r="62" spans="1:15" ht="35.1" customHeight="1" x14ac:dyDescent="0.25">
      <c r="K62" s="11"/>
      <c r="L62" s="15" t="s">
        <v>62</v>
      </c>
      <c r="M62" s="12">
        <v>4000000</v>
      </c>
      <c r="N62" s="14"/>
    </row>
    <row r="63" spans="1:15" ht="34.5" customHeight="1" x14ac:dyDescent="0.25">
      <c r="L63" s="20" t="s">
        <v>76</v>
      </c>
      <c r="M63" s="12">
        <f>M62-M61</f>
        <v>-3151100</v>
      </c>
    </row>
  </sheetData>
  <autoFilter ref="B3:O63" xr:uid="{00000000-0001-0000-0000-000000000000}">
    <sortState xmlns:xlrd2="http://schemas.microsoft.com/office/spreadsheetml/2017/richdata2" ref="B4:O63">
      <sortCondition ref="B3:B63"/>
    </sortState>
  </autoFilter>
  <pageMargins left="0.70866141732283472" right="0.70866141732283472" top="0.78740157480314965" bottom="0.78740157480314965" header="0.31496062992125984" footer="0.31496062992125984"/>
  <pageSetup paperSize="8" scale="4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poskytnutí dotací DP PPVP 2024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Bartošková Jana</cp:lastModifiedBy>
  <cp:lastPrinted>2022-11-21T09:25:57Z</cp:lastPrinted>
  <dcterms:created xsi:type="dcterms:W3CDTF">2015-05-12T05:59:26Z</dcterms:created>
  <dcterms:modified xsi:type="dcterms:W3CDTF">2024-11-12T11:35:24Z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2021-12-08T10:04:15Z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96533e3d-533a-497b-806a-92fd98635c60</vt:lpwstr>
  </property>
  <property fmtid="{D5CDD505-2E9C-101B-9397-08002B2CF9AE}" pid="8" name="MSIP_Label_63ff9749-f68b-40ec-aa05-229831920469_ContentBits">
    <vt:lpwstr>2</vt:lpwstr>
  </property>
</Properties>
</file>