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blanka_plevova_msk_cz/Documents/2025_OKP/02_formální hodnocení/"/>
    </mc:Choice>
  </mc:AlternateContent>
  <xr:revisionPtr revIDLastSave="0" documentId="8_{8730BF4A-775B-4A27-831B-948E29ED679E}" xr6:coauthVersionLast="47" xr6:coauthVersionMax="47" xr10:uidLastSave="{00000000-0000-0000-0000-000000000000}"/>
  <bookViews>
    <workbookView xWindow="-108" yWindow="-108" windowWidth="23256" windowHeight="12456" xr2:uid="{15BBA5B5-33A3-48B2-930C-216C6D22F5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<sst xmlns="http://schemas.openxmlformats.org/spreadsheetml/2006/main" count="354" uniqueCount="226">
  <si>
    <t>Poskytnutí účelových neinvestičních dotací náhradním žadatelům z rozpočtu kraje v Programu obnovy kulturních památek a památkově chráněných nemovitostí v Moravskoslezském kraji na rok 2025</t>
  </si>
  <si>
    <t>1.</t>
  </si>
  <si>
    <t>02/OKP25</t>
  </si>
  <si>
    <t>Fyzická osoba nepodnikající</t>
  </si>
  <si>
    <t>Oprava střechy</t>
  </si>
  <si>
    <t>Dům v MPZ</t>
  </si>
  <si>
    <t>Ostrava</t>
  </si>
  <si>
    <t>2.</t>
  </si>
  <si>
    <t>37/OKP2025</t>
  </si>
  <si>
    <t>Výměna střešní krytiny na roubeném domu č. p. 418 na ulici Plaňava ve Štramberku</t>
  </si>
  <si>
    <t>Roubený dům</t>
  </si>
  <si>
    <t>Kopřivnice</t>
  </si>
  <si>
    <t>Nový Jičín</t>
  </si>
  <si>
    <t>3.</t>
  </si>
  <si>
    <t>14/OKP2025</t>
  </si>
  <si>
    <t xml:space="preserve">GP-MED s.r.o.                   </t>
  </si>
  <si>
    <t>28607546</t>
  </si>
  <si>
    <t>Společnost s ručením omezeným</t>
  </si>
  <si>
    <t>Restaurování a výměna špaletových oken</t>
  </si>
  <si>
    <t>Městský dům</t>
  </si>
  <si>
    <t>4.</t>
  </si>
  <si>
    <t>28/OKP2025</t>
  </si>
  <si>
    <t xml:space="preserve">Římskokatolická farnost Mokré Lazce                      </t>
  </si>
  <si>
    <t>47810335</t>
  </si>
  <si>
    <t>Církevní organizace</t>
  </si>
  <si>
    <t>Dokončení obnovy střechy a fasády kostela sv. Jana Křtitele v Mokrých Lazcích</t>
  </si>
  <si>
    <t>Kostel</t>
  </si>
  <si>
    <t>Opava</t>
  </si>
  <si>
    <t>5.</t>
  </si>
  <si>
    <t>62/OKP2025</t>
  </si>
  <si>
    <t>Obnova zastřešení, štítu a komínu venkovského domu č.p. 307 ve VPR Heřmanovice</t>
  </si>
  <si>
    <t>Vesnický dům</t>
  </si>
  <si>
    <t>Krnov</t>
  </si>
  <si>
    <t>Bruntál</t>
  </si>
  <si>
    <t>6.</t>
  </si>
  <si>
    <t>19/OPK2025</t>
  </si>
  <si>
    <t>Obnova kulturní památky v Heřmanovicích 95</t>
  </si>
  <si>
    <t>Venkovský dům</t>
  </si>
  <si>
    <t>7.</t>
  </si>
  <si>
    <t>33/OKP2025</t>
  </si>
  <si>
    <t xml:space="preserve">Římskokatolická farnost Ostrava - Vítkovice        </t>
  </si>
  <si>
    <t>45210586</t>
  </si>
  <si>
    <t>Obnova střešní krytiny jihovýchodní věže v závěru kostela sv. Pavla v Ostravě-Vítkovicích</t>
  </si>
  <si>
    <t>8.</t>
  </si>
  <si>
    <t>59/OKP2025</t>
  </si>
  <si>
    <t>Rekonstrukce opláštění domu č.p. 228 v Heřmanovicích</t>
  </si>
  <si>
    <t>9.</t>
  </si>
  <si>
    <t>39/OKP2025</t>
  </si>
  <si>
    <t>Městský dům č.p. 159, 28. října 18, Nový Jičín - výměna oken</t>
  </si>
  <si>
    <t>10.</t>
  </si>
  <si>
    <t>52/OKP2025</t>
  </si>
  <si>
    <t>Obnova roubeného domu č. p. 352 na ulici Dolní ve Štramberku</t>
  </si>
  <si>
    <t>11.</t>
  </si>
  <si>
    <t>68/OKP2025</t>
  </si>
  <si>
    <t xml:space="preserve">Římskokatolická farnost Petřvald u Karviné </t>
  </si>
  <si>
    <t>68899068</t>
  </si>
  <si>
    <t>Dokončení obnovy fasády kostela sv. Jindřicha v Petřvaldu</t>
  </si>
  <si>
    <t>Orlová</t>
  </si>
  <si>
    <t>Karviná</t>
  </si>
  <si>
    <t>12.</t>
  </si>
  <si>
    <t>48/OKP2025</t>
  </si>
  <si>
    <t xml:space="preserve">Římskokatolická farnost Krnov                                </t>
  </si>
  <si>
    <t>60780398</t>
  </si>
  <si>
    <t>Restaurování fresek kostela sv. Martina v Krnově</t>
  </si>
  <si>
    <t>13.</t>
  </si>
  <si>
    <t>23/OKP2025</t>
  </si>
  <si>
    <t xml:space="preserve">Římskokatolická farnost Horní Benešov                                  </t>
  </si>
  <si>
    <t>45210799</t>
  </si>
  <si>
    <t>Dokončení obnovy fasády fary v Horním Benešově – severozápadní strana</t>
  </si>
  <si>
    <t>Fara</t>
  </si>
  <si>
    <t>14.</t>
  </si>
  <si>
    <t>73/OKP2025</t>
  </si>
  <si>
    <t xml:space="preserve">Farní sbor Slezské církve evangelické a. v. v Bohumíně   </t>
  </si>
  <si>
    <t>69576068</t>
  </si>
  <si>
    <t>Generální oprava varhan – Zachování kulturního dědictví evangelického kostela v Bohumíně"</t>
  </si>
  <si>
    <t>Bohumín</t>
  </si>
  <si>
    <t>15.</t>
  </si>
  <si>
    <t>34/OKP2025</t>
  </si>
  <si>
    <t xml:space="preserve">Římskokatolická farnost Studénka                                  </t>
  </si>
  <si>
    <t>45214824</t>
  </si>
  <si>
    <t>Dokončení obnovy krovu lodi kostela sv. Bartoloměje ve Studénce na severozápadní straně</t>
  </si>
  <si>
    <t>Bílovec</t>
  </si>
  <si>
    <t>16.</t>
  </si>
  <si>
    <t>69/OKP2025</t>
  </si>
  <si>
    <t xml:space="preserve">Římskokatolická farnost Dolní Benešov                  </t>
  </si>
  <si>
    <t>45236917</t>
  </si>
  <si>
    <t>Oprava interiéru kostela sv. Martina v Dolním Benešově pro rok 2025 - umělé mramory, křtitelnice a kazatelna</t>
  </si>
  <si>
    <t>Hlučín</t>
  </si>
  <si>
    <t>17.</t>
  </si>
  <si>
    <t>29/OKP2025</t>
  </si>
  <si>
    <t xml:space="preserve">Konvent minoritů v Opavě    </t>
  </si>
  <si>
    <t>47814446</t>
  </si>
  <si>
    <t>Obnova střechy presbytáře kostela sv. Ducha v Opavě</t>
  </si>
  <si>
    <t>18.</t>
  </si>
  <si>
    <t>32/OKP2025</t>
  </si>
  <si>
    <t xml:space="preserve">Římskokatolická farnost Ludgeřovice                  </t>
  </si>
  <si>
    <t>48003590</t>
  </si>
  <si>
    <t>Oprava zvětralého zdiva kostela sv. Mikuláše v Ludgeřovicích</t>
  </si>
  <si>
    <t>19.</t>
  </si>
  <si>
    <t>67/OKP2025</t>
  </si>
  <si>
    <t xml:space="preserve">Město Studénka                             </t>
  </si>
  <si>
    <t>00298441</t>
  </si>
  <si>
    <t>Obec</t>
  </si>
  <si>
    <t>Obnova starého zámku ve Studénce - IX. etapa</t>
  </si>
  <si>
    <t>Zámek</t>
  </si>
  <si>
    <t>20.</t>
  </si>
  <si>
    <t>22/OKP2025</t>
  </si>
  <si>
    <t xml:space="preserve">Římskokatolická farnost Bruntál                                     </t>
  </si>
  <si>
    <t>47656395</t>
  </si>
  <si>
    <t>Obnova střešní krytiny kostela Panny Marie Těšitelky v Bruntále (II. etapa) – východní loď</t>
  </si>
  <si>
    <t>21.</t>
  </si>
  <si>
    <t>61/OPK2025</t>
  </si>
  <si>
    <t xml:space="preserve">Římskokatolická farnost Holčovice                        </t>
  </si>
  <si>
    <t>69594384</t>
  </si>
  <si>
    <t>Restaurování dvou vitrážových oken kostela Neposkvrněného Početí Panny Marie v Holčovicích</t>
  </si>
  <si>
    <t>22.</t>
  </si>
  <si>
    <t>16/OKP2025</t>
  </si>
  <si>
    <t>fyzická osoba nepodnikající</t>
  </si>
  <si>
    <t>Obnova Usedlosti č.p.7, Vraclávek: statické zajištění objektu stodoly, obnova fasády, sanace
vlhkosti objektu</t>
  </si>
  <si>
    <t>Usedlost</t>
  </si>
  <si>
    <t>23.</t>
  </si>
  <si>
    <t>41/OKP2025</t>
  </si>
  <si>
    <t xml:space="preserve">Římskokatolická farnost Ostrava - Plesná      </t>
  </si>
  <si>
    <t>48808997</t>
  </si>
  <si>
    <t>Obnova fasády lodi kostela sv. Jakuba Staršího v Ostravě-Plesné - etapa</t>
  </si>
  <si>
    <t>24.</t>
  </si>
  <si>
    <t>71/OKP2025</t>
  </si>
  <si>
    <t xml:space="preserve">Římskokatolická farnost Ostrava - Polanka               </t>
  </si>
  <si>
    <t>45210543</t>
  </si>
  <si>
    <t>Obnova části fasády kostela sv. Anny v Ostravě-Polance</t>
  </si>
  <si>
    <t>25.</t>
  </si>
  <si>
    <t>50/OKP2025</t>
  </si>
  <si>
    <t xml:space="preserve">Římskokatolická farnost Ostrava - Mariánské Hory   </t>
  </si>
  <si>
    <t>62348001</t>
  </si>
  <si>
    <t>Záchrana bočního venkovního schodiště na oratoř kostela Panny Marie Královny v Ostravě -Mariánských Horách</t>
  </si>
  <si>
    <t>26.</t>
  </si>
  <si>
    <t>66/OKP2025</t>
  </si>
  <si>
    <t xml:space="preserve">Římskokatolická farnost Klimkovice                </t>
  </si>
  <si>
    <t>64125793</t>
  </si>
  <si>
    <t>Obnova části fasády boční kaple kostela sv. Kateřiny v Klimkovicích</t>
  </si>
  <si>
    <t>27.</t>
  </si>
  <si>
    <t>10/OKP2025</t>
  </si>
  <si>
    <t xml:space="preserve">Římskokatolická farnost Ostrava Třebovice                  </t>
  </si>
  <si>
    <t>45210527</t>
  </si>
  <si>
    <t>Restaurování kazatelny z kostela Nanebevzetí Panny Marie v Ostravě-Třebovicích</t>
  </si>
  <si>
    <t>28.</t>
  </si>
  <si>
    <t>38/OKP2025</t>
  </si>
  <si>
    <t xml:space="preserve">Římskokatolická farnost Vratimov                             </t>
  </si>
  <si>
    <t>60801981</t>
  </si>
  <si>
    <t>Obnova impregnačního nátěru dřevěného kostela sv. Michaela Archanděla v Řepištích</t>
  </si>
  <si>
    <t>Frýdek-Místek</t>
  </si>
  <si>
    <t>29.</t>
  </si>
  <si>
    <t>30/OKP2025</t>
  </si>
  <si>
    <t xml:space="preserve">Město Odry                  </t>
  </si>
  <si>
    <t>00298221</t>
  </si>
  <si>
    <t>Restaurování pískovcové sochy Jana Nepomuckého v Odrách</t>
  </si>
  <si>
    <t>Socha</t>
  </si>
  <si>
    <t>Odry</t>
  </si>
  <si>
    <t>30.</t>
  </si>
  <si>
    <t>09/OKP2025</t>
  </si>
  <si>
    <t xml:space="preserve">Římskokatolická farnost Slavkov u Opavy          </t>
  </si>
  <si>
    <t>47815795</t>
  </si>
  <si>
    <t>Dokončení restaurování retabula hlavního oltáře se svatostánkem z kostela sv. Anny ve Slavkově u Opavy – III. Etapa</t>
  </si>
  <si>
    <t>31.</t>
  </si>
  <si>
    <t>08/OKP2025</t>
  </si>
  <si>
    <t xml:space="preserve">Město Příbor                         </t>
  </si>
  <si>
    <t>00298328</t>
  </si>
  <si>
    <t>Obnova výklenkových kaplí a restaurování reliéfů "Křížové cesty" v areálu kostela Narození Panny Marie v Příboře</t>
  </si>
  <si>
    <t>Kaple</t>
  </si>
  <si>
    <t>32.</t>
  </si>
  <si>
    <t>47/OKP2025</t>
  </si>
  <si>
    <t xml:space="preserve">Město Bílovec                           </t>
  </si>
  <si>
    <t>00297755</t>
  </si>
  <si>
    <t>Obnova části zámecké ohradní zdi v Bílovci - 2. etapa</t>
  </si>
  <si>
    <t>ohradní zeď</t>
  </si>
  <si>
    <t>33.</t>
  </si>
  <si>
    <t>17/OKP2025</t>
  </si>
  <si>
    <t xml:space="preserve">Město Fulnek                           </t>
  </si>
  <si>
    <t>00297861</t>
  </si>
  <si>
    <t>Restaurátorské práce na pomníku Petra Bezruče ve Fulneku a na pískovcovém kříži ve Stachovicích</t>
  </si>
  <si>
    <t>Pomník a kříž</t>
  </si>
  <si>
    <t>34.</t>
  </si>
  <si>
    <t>12/OKP2025</t>
  </si>
  <si>
    <t xml:space="preserve">Statutární město Ostrava      </t>
  </si>
  <si>
    <t>00845451</t>
  </si>
  <si>
    <t>Oprava historických interiérových dveří Slezskoostravské radnice</t>
  </si>
  <si>
    <t>Radnice</t>
  </si>
  <si>
    <t>35.</t>
  </si>
  <si>
    <t>54/OKP2025</t>
  </si>
  <si>
    <t xml:space="preserve">Římskokatolická farnost Ostrava - Hrušov   </t>
  </si>
  <si>
    <t>45210462</t>
  </si>
  <si>
    <t xml:space="preserve">Restaurování zpovědnice v kostele sv. Františka a Viktora v Ostravě-Hrušově </t>
  </si>
  <si>
    <t>36.</t>
  </si>
  <si>
    <t>13/OKP2025</t>
  </si>
  <si>
    <t xml:space="preserve">Město Český Těšín              </t>
  </si>
  <si>
    <t>00297437</t>
  </si>
  <si>
    <t>Obnova kaple sv. Jana Nepomuckého - Český Těšín - Stanislavice</t>
  </si>
  <si>
    <t>Český Těšín</t>
  </si>
  <si>
    <t>37.</t>
  </si>
  <si>
    <t>70/OKP2025</t>
  </si>
  <si>
    <t xml:space="preserve">Polský kulturně-osvětový svaz v České republice z.s.                    </t>
  </si>
  <si>
    <t>00442771</t>
  </si>
  <si>
    <t>Spolek</t>
  </si>
  <si>
    <t>Rekonstrukce budovy Polského-kulturně osvětového svazu V České republice z.s.</t>
  </si>
  <si>
    <t>Pořadové číslo</t>
  </si>
  <si>
    <t>Projektové číslo</t>
  </si>
  <si>
    <t xml:space="preserve">Název žadatele / Příjemce
</t>
  </si>
  <si>
    <t xml:space="preserve">IČO/
datum narození
</t>
  </si>
  <si>
    <t>Právní 
forma</t>
  </si>
  <si>
    <t>Název projektu</t>
  </si>
  <si>
    <t>Požadována 
výše dotace 
(Kč)</t>
  </si>
  <si>
    <t>Poskytnutá 
výše dotace 
(Kč)</t>
  </si>
  <si>
    <t>Celkové uznatelné náklady 
(Kč)</t>
  </si>
  <si>
    <t>Typ památky</t>
  </si>
  <si>
    <t xml:space="preserve">ORP </t>
  </si>
  <si>
    <t>Okres</t>
  </si>
  <si>
    <t>1)
obnova hodnot
1-15</t>
  </si>
  <si>
    <t>2)
obnova
KP
1-15</t>
  </si>
  <si>
    <t>3)
společenský
význam
1-3-7</t>
  </si>
  <si>
    <t xml:space="preserve">4)
jedinečnost, význam 
pro kraj
1-20
</t>
  </si>
  <si>
    <t>5)
využití 
KP
0-10</t>
  </si>
  <si>
    <t>6)
význam pro prostředí
1-5</t>
  </si>
  <si>
    <t>7)
vlastník
uhrada
nákladů
0-2</t>
  </si>
  <si>
    <t>Bodové 
hodnocení
celkem</t>
  </si>
  <si>
    <t>xxxxxxxxxx</t>
  </si>
  <si>
    <t xml:space="preserve">xxxxxxxxxx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</si>
</sst>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2" fillId="2" borderId="3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2" fontId="4" fillId="4" borderId="1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8B86-9EB8-4F01-A850-BB17FCB903F7}">
  <dimension ref="A1:T45"/>
  <sheetViews>
    <sheetView tabSelected="1" zoomScale="72" zoomScaleNormal="40" workbookViewId="0">
      <selection activeCell="D8" sqref="D8"/>
    </sheetView>
  </sheetViews>
  <sheetFormatPr defaultRowHeight="14.4" x14ac:dyDescent="0.3"/>
  <cols>
    <col min="2" max="2" width="13.21875" customWidth="1"/>
    <col min="3" max="3" width="32" customWidth="1"/>
    <col min="4" max="4" width="12.5546875" customWidth="1"/>
    <col min="5" max="5" width="26.21875" customWidth="1"/>
    <col min="6" max="6" width="35.5546875" customWidth="1"/>
    <col min="7" max="7" width="19.77734375" customWidth="1"/>
    <col min="8" max="8" width="19.44140625" customWidth="1"/>
    <col min="9" max="9" width="18.21875" customWidth="1"/>
    <col min="10" max="10" width="14.44140625" customWidth="1"/>
    <col min="11" max="11" width="15.21875" customWidth="1"/>
    <col min="12" max="12" width="26.21875" customWidth="1"/>
    <col min="13" max="13" width="21.21875" hidden="1" customWidth="1"/>
    <col min="14" max="14" width="19" hidden="1" customWidth="1"/>
    <col min="15" max="15" width="19.5546875" hidden="1" customWidth="1"/>
    <col min="16" max="16" width="22.44140625" hidden="1" customWidth="1"/>
    <col min="17" max="17" width="26.21875" hidden="1" customWidth="1"/>
    <col min="18" max="18" width="32" hidden="1" customWidth="1"/>
    <col min="19" max="19" width="17.5546875" hidden="1" customWidth="1"/>
    <col min="20" max="20" width="18.21875" bestFit="1" customWidth="1"/>
  </cols>
  <sheetData>
    <row r="1" spans="1:20" ht="43.05" customHeight="1" thickBo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84.6" thickBot="1" x14ac:dyDescent="0.35">
      <c r="A2" s="33" t="s">
        <v>204</v>
      </c>
      <c r="B2" s="34" t="s">
        <v>205</v>
      </c>
      <c r="C2" s="35" t="s">
        <v>206</v>
      </c>
      <c r="D2" s="36" t="s">
        <v>207</v>
      </c>
      <c r="E2" s="35" t="s">
        <v>208</v>
      </c>
      <c r="F2" s="35" t="s">
        <v>209</v>
      </c>
      <c r="G2" s="37" t="s">
        <v>210</v>
      </c>
      <c r="H2" s="37" t="s">
        <v>211</v>
      </c>
      <c r="I2" s="37" t="s">
        <v>212</v>
      </c>
      <c r="J2" s="35" t="s">
        <v>213</v>
      </c>
      <c r="K2" s="35" t="s">
        <v>214</v>
      </c>
      <c r="L2" s="35" t="s">
        <v>215</v>
      </c>
      <c r="M2" s="38" t="s">
        <v>216</v>
      </c>
      <c r="N2" s="38" t="s">
        <v>217</v>
      </c>
      <c r="O2" s="38" t="s">
        <v>218</v>
      </c>
      <c r="P2" s="38" t="s">
        <v>219</v>
      </c>
      <c r="Q2" s="38" t="s">
        <v>220</v>
      </c>
      <c r="R2" s="38" t="s">
        <v>221</v>
      </c>
      <c r="S2" s="38" t="s">
        <v>222</v>
      </c>
      <c r="T2" s="39" t="s">
        <v>223</v>
      </c>
    </row>
    <row r="3" spans="1:20" x14ac:dyDescent="0.3">
      <c r="A3" s="12" t="s">
        <v>1</v>
      </c>
      <c r="B3" s="13" t="s">
        <v>2</v>
      </c>
      <c r="C3" s="14" t="s">
        <v>224</v>
      </c>
      <c r="D3" s="15" t="s">
        <v>224</v>
      </c>
      <c r="E3" s="16" t="s">
        <v>3</v>
      </c>
      <c r="F3" s="16" t="s">
        <v>4</v>
      </c>
      <c r="G3" s="18">
        <v>356500</v>
      </c>
      <c r="H3" s="19">
        <v>356500</v>
      </c>
      <c r="I3" s="18">
        <v>475300</v>
      </c>
      <c r="J3" s="17" t="s">
        <v>5</v>
      </c>
      <c r="K3" s="20" t="s">
        <v>6</v>
      </c>
      <c r="L3" s="20" t="s">
        <v>6</v>
      </c>
      <c r="M3" s="21">
        <v>10</v>
      </c>
      <c r="N3" s="21">
        <v>11.2</v>
      </c>
      <c r="O3" s="21">
        <v>1</v>
      </c>
      <c r="P3" s="21">
        <v>11</v>
      </c>
      <c r="Q3" s="21">
        <v>10</v>
      </c>
      <c r="R3" s="21">
        <v>4</v>
      </c>
      <c r="S3" s="21">
        <v>2</v>
      </c>
      <c r="T3" s="4">
        <f t="shared" ref="T3:T39" si="0">SUM(M3:S3)</f>
        <v>49.2</v>
      </c>
    </row>
    <row r="4" spans="1:20" ht="41.4" x14ac:dyDescent="0.3">
      <c r="A4" s="22" t="s">
        <v>7</v>
      </c>
      <c r="B4" s="1" t="s">
        <v>8</v>
      </c>
      <c r="C4" s="1" t="s">
        <v>224</v>
      </c>
      <c r="D4" s="2" t="s">
        <v>224</v>
      </c>
      <c r="E4" s="1" t="s">
        <v>3</v>
      </c>
      <c r="F4" s="1" t="s">
        <v>9</v>
      </c>
      <c r="G4" s="3">
        <v>474800</v>
      </c>
      <c r="H4" s="10">
        <v>474800</v>
      </c>
      <c r="I4" s="3">
        <v>633100</v>
      </c>
      <c r="J4" s="8" t="s">
        <v>10</v>
      </c>
      <c r="K4" s="9" t="s">
        <v>11</v>
      </c>
      <c r="L4" s="9" t="s">
        <v>12</v>
      </c>
      <c r="M4" s="5">
        <v>10</v>
      </c>
      <c r="N4" s="5">
        <v>10</v>
      </c>
      <c r="O4" s="5">
        <v>3</v>
      </c>
      <c r="P4" s="5">
        <v>11</v>
      </c>
      <c r="Q4" s="5">
        <v>10</v>
      </c>
      <c r="R4" s="5">
        <v>5</v>
      </c>
      <c r="S4" s="5">
        <v>0</v>
      </c>
      <c r="T4" s="23">
        <f t="shared" si="0"/>
        <v>49</v>
      </c>
    </row>
    <row r="5" spans="1:20" ht="27.6" x14ac:dyDescent="0.3">
      <c r="A5" s="22" t="s">
        <v>13</v>
      </c>
      <c r="B5" s="1" t="s">
        <v>14</v>
      </c>
      <c r="C5" s="1" t="s">
        <v>15</v>
      </c>
      <c r="D5" s="2" t="s">
        <v>16</v>
      </c>
      <c r="E5" s="1" t="s">
        <v>17</v>
      </c>
      <c r="F5" s="1" t="s">
        <v>18</v>
      </c>
      <c r="G5" s="3">
        <v>500000</v>
      </c>
      <c r="H5" s="10">
        <v>500000</v>
      </c>
      <c r="I5" s="3">
        <v>1332400</v>
      </c>
      <c r="J5" s="8" t="s">
        <v>19</v>
      </c>
      <c r="K5" s="9" t="s">
        <v>11</v>
      </c>
      <c r="L5" s="9" t="s">
        <v>12</v>
      </c>
      <c r="M5" s="5">
        <v>11</v>
      </c>
      <c r="N5" s="5">
        <v>11.8</v>
      </c>
      <c r="O5" s="5">
        <v>3</v>
      </c>
      <c r="P5" s="5">
        <v>12</v>
      </c>
      <c r="Q5" s="5">
        <v>7</v>
      </c>
      <c r="R5" s="5">
        <v>4</v>
      </c>
      <c r="S5" s="5">
        <v>0</v>
      </c>
      <c r="T5" s="23">
        <f t="shared" si="0"/>
        <v>48.8</v>
      </c>
    </row>
    <row r="6" spans="1:20" ht="41.4" x14ac:dyDescent="0.3">
      <c r="A6" s="22" t="s">
        <v>20</v>
      </c>
      <c r="B6" s="1" t="s">
        <v>21</v>
      </c>
      <c r="C6" s="1" t="s">
        <v>22</v>
      </c>
      <c r="D6" s="6" t="s">
        <v>23</v>
      </c>
      <c r="E6" s="1" t="s">
        <v>24</v>
      </c>
      <c r="F6" s="1" t="s">
        <v>25</v>
      </c>
      <c r="G6" s="3">
        <v>500000</v>
      </c>
      <c r="H6" s="10">
        <v>500000</v>
      </c>
      <c r="I6" s="3">
        <v>3723300</v>
      </c>
      <c r="J6" s="8" t="s">
        <v>26</v>
      </c>
      <c r="K6" s="9" t="s">
        <v>27</v>
      </c>
      <c r="L6" s="9" t="s">
        <v>27</v>
      </c>
      <c r="M6" s="5">
        <v>11.4</v>
      </c>
      <c r="N6" s="5">
        <v>12</v>
      </c>
      <c r="O6" s="5">
        <v>3</v>
      </c>
      <c r="P6" s="5">
        <v>9</v>
      </c>
      <c r="Q6" s="5">
        <v>8</v>
      </c>
      <c r="R6" s="5">
        <v>3</v>
      </c>
      <c r="S6" s="5">
        <v>2</v>
      </c>
      <c r="T6" s="23">
        <f t="shared" si="0"/>
        <v>48.4</v>
      </c>
    </row>
    <row r="7" spans="1:20" ht="41.4" x14ac:dyDescent="0.3">
      <c r="A7" s="22" t="s">
        <v>28</v>
      </c>
      <c r="B7" s="1" t="s">
        <v>29</v>
      </c>
      <c r="C7" s="1" t="s">
        <v>224</v>
      </c>
      <c r="D7" s="2" t="s">
        <v>224</v>
      </c>
      <c r="E7" s="1" t="s">
        <v>3</v>
      </c>
      <c r="F7" s="1" t="s">
        <v>30</v>
      </c>
      <c r="G7" s="3">
        <v>445800</v>
      </c>
      <c r="H7" s="10">
        <v>445800</v>
      </c>
      <c r="I7" s="3">
        <v>617500</v>
      </c>
      <c r="J7" s="8" t="s">
        <v>31</v>
      </c>
      <c r="K7" s="9" t="s">
        <v>32</v>
      </c>
      <c r="L7" s="9" t="s">
        <v>33</v>
      </c>
      <c r="M7" s="5">
        <v>11</v>
      </c>
      <c r="N7" s="5">
        <v>12.2</v>
      </c>
      <c r="O7" s="5">
        <v>1</v>
      </c>
      <c r="P7" s="5">
        <v>12</v>
      </c>
      <c r="Q7" s="5">
        <v>8</v>
      </c>
      <c r="R7" s="5">
        <v>4</v>
      </c>
      <c r="S7" s="5">
        <v>0</v>
      </c>
      <c r="T7" s="23">
        <f t="shared" si="0"/>
        <v>48.2</v>
      </c>
    </row>
    <row r="8" spans="1:20" ht="27.6" x14ac:dyDescent="0.3">
      <c r="A8" s="22" t="s">
        <v>34</v>
      </c>
      <c r="B8" s="1" t="s">
        <v>35</v>
      </c>
      <c r="C8" s="1" t="s">
        <v>225</v>
      </c>
      <c r="D8" s="2" t="s">
        <v>224</v>
      </c>
      <c r="E8" s="1" t="s">
        <v>3</v>
      </c>
      <c r="F8" s="1" t="s">
        <v>36</v>
      </c>
      <c r="G8" s="3">
        <v>500000</v>
      </c>
      <c r="H8" s="10">
        <v>500000</v>
      </c>
      <c r="I8" s="3">
        <v>1380000</v>
      </c>
      <c r="J8" s="8" t="s">
        <v>37</v>
      </c>
      <c r="K8" s="9" t="s">
        <v>32</v>
      </c>
      <c r="L8" s="9" t="s">
        <v>33</v>
      </c>
      <c r="M8" s="5">
        <v>12</v>
      </c>
      <c r="N8" s="5">
        <v>13</v>
      </c>
      <c r="O8" s="5">
        <v>3</v>
      </c>
      <c r="P8" s="5">
        <v>10</v>
      </c>
      <c r="Q8" s="5">
        <v>7</v>
      </c>
      <c r="R8" s="5">
        <v>3</v>
      </c>
      <c r="S8" s="5">
        <v>0</v>
      </c>
      <c r="T8" s="23">
        <f t="shared" si="0"/>
        <v>48</v>
      </c>
    </row>
    <row r="9" spans="1:20" ht="41.4" x14ac:dyDescent="0.3">
      <c r="A9" s="22" t="s">
        <v>38</v>
      </c>
      <c r="B9" s="1" t="s">
        <v>39</v>
      </c>
      <c r="C9" s="1" t="s">
        <v>40</v>
      </c>
      <c r="D9" s="2" t="s">
        <v>41</v>
      </c>
      <c r="E9" s="1" t="s">
        <v>24</v>
      </c>
      <c r="F9" s="1" t="s">
        <v>42</v>
      </c>
      <c r="G9" s="3">
        <v>500000</v>
      </c>
      <c r="H9" s="10">
        <v>500000</v>
      </c>
      <c r="I9" s="3">
        <v>1285900</v>
      </c>
      <c r="J9" s="8" t="s">
        <v>26</v>
      </c>
      <c r="K9" s="9" t="s">
        <v>6</v>
      </c>
      <c r="L9" s="9" t="s">
        <v>6</v>
      </c>
      <c r="M9" s="5">
        <v>10</v>
      </c>
      <c r="N9" s="5">
        <v>10.8</v>
      </c>
      <c r="O9" s="5">
        <v>3</v>
      </c>
      <c r="P9" s="5">
        <v>10</v>
      </c>
      <c r="Q9" s="5">
        <v>8</v>
      </c>
      <c r="R9" s="5">
        <v>4</v>
      </c>
      <c r="S9" s="5">
        <v>2</v>
      </c>
      <c r="T9" s="23">
        <f t="shared" si="0"/>
        <v>47.8</v>
      </c>
    </row>
    <row r="10" spans="1:20" ht="27.6" x14ac:dyDescent="0.3">
      <c r="A10" s="22" t="s">
        <v>43</v>
      </c>
      <c r="B10" s="1" t="s">
        <v>44</v>
      </c>
      <c r="C10" s="1" t="s">
        <v>224</v>
      </c>
      <c r="D10" s="2" t="s">
        <v>224</v>
      </c>
      <c r="E10" s="1" t="s">
        <v>3</v>
      </c>
      <c r="F10" s="1" t="s">
        <v>45</v>
      </c>
      <c r="G10" s="3">
        <v>240600</v>
      </c>
      <c r="H10" s="10">
        <v>240600</v>
      </c>
      <c r="I10" s="3">
        <v>320800</v>
      </c>
      <c r="J10" s="8" t="s">
        <v>37</v>
      </c>
      <c r="K10" s="9" t="s">
        <v>32</v>
      </c>
      <c r="L10" s="9" t="s">
        <v>33</v>
      </c>
      <c r="M10" s="5">
        <v>8.5</v>
      </c>
      <c r="N10" s="5">
        <v>11</v>
      </c>
      <c r="O10" s="5">
        <v>1</v>
      </c>
      <c r="P10" s="5">
        <v>15</v>
      </c>
      <c r="Q10" s="5">
        <v>6</v>
      </c>
      <c r="R10" s="5">
        <v>4</v>
      </c>
      <c r="S10" s="5">
        <v>2</v>
      </c>
      <c r="T10" s="23">
        <f t="shared" si="0"/>
        <v>47.5</v>
      </c>
    </row>
    <row r="11" spans="1:20" ht="27.6" x14ac:dyDescent="0.3">
      <c r="A11" s="22" t="s">
        <v>46</v>
      </c>
      <c r="B11" s="1" t="s">
        <v>47</v>
      </c>
      <c r="C11" s="1" t="s">
        <v>224</v>
      </c>
      <c r="D11" s="2" t="s">
        <v>224</v>
      </c>
      <c r="E11" s="1" t="s">
        <v>3</v>
      </c>
      <c r="F11" s="1" t="s">
        <v>48</v>
      </c>
      <c r="G11" s="3">
        <v>495000</v>
      </c>
      <c r="H11" s="10">
        <v>495000</v>
      </c>
      <c r="I11" s="3">
        <v>973300</v>
      </c>
      <c r="J11" s="8" t="s">
        <v>19</v>
      </c>
      <c r="K11" s="9" t="s">
        <v>12</v>
      </c>
      <c r="L11" s="9" t="s">
        <v>12</v>
      </c>
      <c r="M11" s="5">
        <v>10</v>
      </c>
      <c r="N11" s="5">
        <v>11</v>
      </c>
      <c r="O11" s="5">
        <v>3</v>
      </c>
      <c r="P11" s="5">
        <v>10</v>
      </c>
      <c r="Q11" s="5">
        <v>9</v>
      </c>
      <c r="R11" s="5">
        <v>4</v>
      </c>
      <c r="S11" s="5">
        <v>0</v>
      </c>
      <c r="T11" s="23">
        <f t="shared" si="0"/>
        <v>47</v>
      </c>
    </row>
    <row r="12" spans="1:20" ht="27.6" x14ac:dyDescent="0.3">
      <c r="A12" s="22" t="s">
        <v>49</v>
      </c>
      <c r="B12" s="1" t="s">
        <v>50</v>
      </c>
      <c r="C12" s="1" t="s">
        <v>224</v>
      </c>
      <c r="D12" s="2" t="s">
        <v>224</v>
      </c>
      <c r="E12" s="1" t="s">
        <v>3</v>
      </c>
      <c r="F12" s="1" t="s">
        <v>51</v>
      </c>
      <c r="G12" s="3">
        <v>500000</v>
      </c>
      <c r="H12" s="10">
        <v>500000</v>
      </c>
      <c r="I12" s="3">
        <v>1117100</v>
      </c>
      <c r="J12" s="8" t="s">
        <v>19</v>
      </c>
      <c r="K12" s="9" t="s">
        <v>11</v>
      </c>
      <c r="L12" s="9" t="s">
        <v>12</v>
      </c>
      <c r="M12" s="5">
        <v>11</v>
      </c>
      <c r="N12" s="5">
        <v>10.8</v>
      </c>
      <c r="O12" s="5">
        <v>3</v>
      </c>
      <c r="P12" s="5">
        <v>11</v>
      </c>
      <c r="Q12" s="5">
        <v>8</v>
      </c>
      <c r="R12" s="5">
        <v>3</v>
      </c>
      <c r="S12" s="5">
        <v>0</v>
      </c>
      <c r="T12" s="23">
        <f t="shared" si="0"/>
        <v>46.8</v>
      </c>
    </row>
    <row r="13" spans="1:20" ht="27.6" x14ac:dyDescent="0.3">
      <c r="A13" s="22" t="s">
        <v>52</v>
      </c>
      <c r="B13" s="1" t="s">
        <v>53</v>
      </c>
      <c r="C13" s="1" t="s">
        <v>54</v>
      </c>
      <c r="D13" s="2" t="s">
        <v>55</v>
      </c>
      <c r="E13" s="1" t="s">
        <v>24</v>
      </c>
      <c r="F13" s="1" t="s">
        <v>56</v>
      </c>
      <c r="G13" s="3">
        <v>500000</v>
      </c>
      <c r="H13" s="10">
        <v>500000</v>
      </c>
      <c r="I13" s="3">
        <v>1978600</v>
      </c>
      <c r="J13" s="8" t="s">
        <v>26</v>
      </c>
      <c r="K13" s="9" t="s">
        <v>57</v>
      </c>
      <c r="L13" s="9" t="s">
        <v>58</v>
      </c>
      <c r="M13" s="5">
        <v>11.6</v>
      </c>
      <c r="N13" s="5">
        <v>12</v>
      </c>
      <c r="O13" s="5">
        <v>3</v>
      </c>
      <c r="P13" s="5">
        <v>9</v>
      </c>
      <c r="Q13" s="5">
        <v>8</v>
      </c>
      <c r="R13" s="5">
        <v>3</v>
      </c>
      <c r="S13" s="5">
        <v>0</v>
      </c>
      <c r="T13" s="23">
        <f t="shared" si="0"/>
        <v>46.6</v>
      </c>
    </row>
    <row r="14" spans="1:20" ht="27.6" x14ac:dyDescent="0.3">
      <c r="A14" s="22" t="s">
        <v>59</v>
      </c>
      <c r="B14" s="1" t="s">
        <v>60</v>
      </c>
      <c r="C14" s="1" t="s">
        <v>61</v>
      </c>
      <c r="D14" s="2" t="s">
        <v>62</v>
      </c>
      <c r="E14" s="1" t="s">
        <v>24</v>
      </c>
      <c r="F14" s="1" t="s">
        <v>63</v>
      </c>
      <c r="G14" s="3">
        <v>220000</v>
      </c>
      <c r="H14" s="10">
        <v>220000</v>
      </c>
      <c r="I14" s="3">
        <v>441500</v>
      </c>
      <c r="J14" s="8" t="s">
        <v>26</v>
      </c>
      <c r="K14" s="9" t="s">
        <v>32</v>
      </c>
      <c r="L14" s="9" t="s">
        <v>33</v>
      </c>
      <c r="M14" s="5">
        <v>11.2</v>
      </c>
      <c r="N14" s="5">
        <v>9.1999999999999993</v>
      </c>
      <c r="O14" s="5">
        <v>3</v>
      </c>
      <c r="P14" s="5">
        <v>10</v>
      </c>
      <c r="Q14" s="5">
        <v>8</v>
      </c>
      <c r="R14" s="5">
        <v>5</v>
      </c>
      <c r="S14" s="5">
        <v>0</v>
      </c>
      <c r="T14" s="23">
        <f t="shared" si="0"/>
        <v>46.4</v>
      </c>
    </row>
    <row r="15" spans="1:20" ht="41.4" x14ac:dyDescent="0.3">
      <c r="A15" s="22" t="s">
        <v>64</v>
      </c>
      <c r="B15" s="1" t="s">
        <v>65</v>
      </c>
      <c r="C15" s="1" t="s">
        <v>66</v>
      </c>
      <c r="D15" s="2" t="s">
        <v>67</v>
      </c>
      <c r="E15" s="1" t="s">
        <v>24</v>
      </c>
      <c r="F15" s="1" t="s">
        <v>68</v>
      </c>
      <c r="G15" s="3">
        <v>300000</v>
      </c>
      <c r="H15" s="10">
        <v>300000</v>
      </c>
      <c r="I15" s="3">
        <v>981300</v>
      </c>
      <c r="J15" s="8" t="s">
        <v>69</v>
      </c>
      <c r="K15" s="9" t="s">
        <v>33</v>
      </c>
      <c r="L15" s="9" t="s">
        <v>33</v>
      </c>
      <c r="M15" s="5">
        <v>10.199999999999999</v>
      </c>
      <c r="N15" s="5">
        <v>10</v>
      </c>
      <c r="O15" s="5">
        <v>3</v>
      </c>
      <c r="P15" s="5">
        <v>10</v>
      </c>
      <c r="Q15" s="5">
        <v>8</v>
      </c>
      <c r="R15" s="5">
        <v>3</v>
      </c>
      <c r="S15" s="5">
        <v>2</v>
      </c>
      <c r="T15" s="23">
        <f t="shared" si="0"/>
        <v>46.2</v>
      </c>
    </row>
    <row r="16" spans="1:20" ht="41.4" x14ac:dyDescent="0.3">
      <c r="A16" s="22" t="s">
        <v>70</v>
      </c>
      <c r="B16" s="1" t="s">
        <v>71</v>
      </c>
      <c r="C16" s="1" t="s">
        <v>72</v>
      </c>
      <c r="D16" s="2" t="s">
        <v>73</v>
      </c>
      <c r="E16" s="1" t="s">
        <v>24</v>
      </c>
      <c r="F16" s="1" t="s">
        <v>74</v>
      </c>
      <c r="G16" s="3">
        <v>300000</v>
      </c>
      <c r="H16" s="10">
        <v>300000</v>
      </c>
      <c r="I16" s="3">
        <v>601500</v>
      </c>
      <c r="J16" s="8" t="s">
        <v>26</v>
      </c>
      <c r="K16" s="9" t="s">
        <v>75</v>
      </c>
      <c r="L16" s="9" t="s">
        <v>58</v>
      </c>
      <c r="M16" s="5">
        <v>10</v>
      </c>
      <c r="N16" s="5">
        <v>10.6</v>
      </c>
      <c r="O16" s="5">
        <v>3</v>
      </c>
      <c r="P16" s="5">
        <v>10</v>
      </c>
      <c r="Q16" s="5">
        <v>8</v>
      </c>
      <c r="R16" s="5">
        <v>4</v>
      </c>
      <c r="S16" s="5">
        <v>0</v>
      </c>
      <c r="T16" s="23">
        <f t="shared" si="0"/>
        <v>45.6</v>
      </c>
    </row>
    <row r="17" spans="1:20" ht="41.4" x14ac:dyDescent="0.3">
      <c r="A17" s="22" t="s">
        <v>76</v>
      </c>
      <c r="B17" s="1" t="s">
        <v>77</v>
      </c>
      <c r="C17" s="1" t="s">
        <v>78</v>
      </c>
      <c r="D17" s="2" t="s">
        <v>79</v>
      </c>
      <c r="E17" s="1" t="s">
        <v>24</v>
      </c>
      <c r="F17" s="1" t="s">
        <v>80</v>
      </c>
      <c r="G17" s="3">
        <v>500000</v>
      </c>
      <c r="H17" s="10">
        <v>500000</v>
      </c>
      <c r="I17" s="3">
        <v>1145100</v>
      </c>
      <c r="J17" s="8" t="s">
        <v>26</v>
      </c>
      <c r="K17" s="9" t="s">
        <v>81</v>
      </c>
      <c r="L17" s="9" t="s">
        <v>12</v>
      </c>
      <c r="M17" s="5">
        <v>10</v>
      </c>
      <c r="N17" s="5">
        <v>10.4</v>
      </c>
      <c r="O17" s="5">
        <v>3</v>
      </c>
      <c r="P17" s="5">
        <v>9</v>
      </c>
      <c r="Q17" s="5">
        <v>8</v>
      </c>
      <c r="R17" s="5">
        <v>3</v>
      </c>
      <c r="S17" s="5">
        <v>2</v>
      </c>
      <c r="T17" s="23">
        <f t="shared" si="0"/>
        <v>45.4</v>
      </c>
    </row>
    <row r="18" spans="1:20" ht="41.4" x14ac:dyDescent="0.3">
      <c r="A18" s="22" t="s">
        <v>82</v>
      </c>
      <c r="B18" s="1" t="s">
        <v>83</v>
      </c>
      <c r="C18" s="1" t="s">
        <v>84</v>
      </c>
      <c r="D18" s="2" t="s">
        <v>85</v>
      </c>
      <c r="E18" s="1" t="s">
        <v>24</v>
      </c>
      <c r="F18" s="1" t="s">
        <v>86</v>
      </c>
      <c r="G18" s="3">
        <v>500000</v>
      </c>
      <c r="H18" s="10">
        <v>500000</v>
      </c>
      <c r="I18" s="3">
        <v>1524600</v>
      </c>
      <c r="J18" s="8" t="s">
        <v>26</v>
      </c>
      <c r="K18" s="9" t="s">
        <v>87</v>
      </c>
      <c r="L18" s="9" t="s">
        <v>27</v>
      </c>
      <c r="M18" s="5">
        <v>10.199999999999999</v>
      </c>
      <c r="N18" s="5">
        <v>7</v>
      </c>
      <c r="O18" s="5">
        <v>3</v>
      </c>
      <c r="P18" s="5">
        <v>10</v>
      </c>
      <c r="Q18" s="5">
        <v>9</v>
      </c>
      <c r="R18" s="5">
        <v>4</v>
      </c>
      <c r="S18" s="5">
        <v>2</v>
      </c>
      <c r="T18" s="23">
        <f t="shared" si="0"/>
        <v>45.2</v>
      </c>
    </row>
    <row r="19" spans="1:20" ht="27.6" x14ac:dyDescent="0.3">
      <c r="A19" s="22" t="s">
        <v>88</v>
      </c>
      <c r="B19" s="1" t="s">
        <v>89</v>
      </c>
      <c r="C19" s="1" t="s">
        <v>90</v>
      </c>
      <c r="D19" s="2" t="s">
        <v>91</v>
      </c>
      <c r="E19" s="1" t="s">
        <v>24</v>
      </c>
      <c r="F19" s="1" t="s">
        <v>92</v>
      </c>
      <c r="G19" s="3">
        <v>500000</v>
      </c>
      <c r="H19" s="10">
        <v>500000</v>
      </c>
      <c r="I19" s="3">
        <v>2031100</v>
      </c>
      <c r="J19" s="8" t="s">
        <v>26</v>
      </c>
      <c r="K19" s="9" t="s">
        <v>27</v>
      </c>
      <c r="L19" s="9" t="s">
        <v>27</v>
      </c>
      <c r="M19" s="5">
        <v>10</v>
      </c>
      <c r="N19" s="5">
        <v>9</v>
      </c>
      <c r="O19" s="5">
        <v>3</v>
      </c>
      <c r="P19" s="5">
        <v>10</v>
      </c>
      <c r="Q19" s="5">
        <v>8</v>
      </c>
      <c r="R19" s="5">
        <v>3</v>
      </c>
      <c r="S19" s="5">
        <v>2</v>
      </c>
      <c r="T19" s="23">
        <f t="shared" si="0"/>
        <v>45</v>
      </c>
    </row>
    <row r="20" spans="1:20" ht="27.6" x14ac:dyDescent="0.3">
      <c r="A20" s="22" t="s">
        <v>93</v>
      </c>
      <c r="B20" s="1" t="s">
        <v>94</v>
      </c>
      <c r="C20" s="1" t="s">
        <v>95</v>
      </c>
      <c r="D20" s="6" t="s">
        <v>96</v>
      </c>
      <c r="E20" s="1" t="s">
        <v>24</v>
      </c>
      <c r="F20" s="1" t="s">
        <v>97</v>
      </c>
      <c r="G20" s="3">
        <v>210000</v>
      </c>
      <c r="H20" s="10">
        <v>210000</v>
      </c>
      <c r="I20" s="3">
        <v>432200</v>
      </c>
      <c r="J20" s="8" t="s">
        <v>26</v>
      </c>
      <c r="K20" s="9" t="s">
        <v>87</v>
      </c>
      <c r="L20" s="9" t="s">
        <v>27</v>
      </c>
      <c r="M20" s="5">
        <v>8</v>
      </c>
      <c r="N20" s="5">
        <v>10.5</v>
      </c>
      <c r="O20" s="5">
        <v>3</v>
      </c>
      <c r="P20" s="5">
        <v>11</v>
      </c>
      <c r="Q20" s="5">
        <v>8</v>
      </c>
      <c r="R20" s="5">
        <v>4</v>
      </c>
      <c r="S20" s="5">
        <v>0</v>
      </c>
      <c r="T20" s="23">
        <f t="shared" si="0"/>
        <v>44.5</v>
      </c>
    </row>
    <row r="21" spans="1:20" ht="27.6" x14ac:dyDescent="0.3">
      <c r="A21" s="22" t="s">
        <v>98</v>
      </c>
      <c r="B21" s="1" t="s">
        <v>99</v>
      </c>
      <c r="C21" s="1" t="s">
        <v>100</v>
      </c>
      <c r="D21" s="2" t="s">
        <v>101</v>
      </c>
      <c r="E21" s="1" t="s">
        <v>102</v>
      </c>
      <c r="F21" s="1" t="s">
        <v>103</v>
      </c>
      <c r="G21" s="3">
        <v>500000</v>
      </c>
      <c r="H21" s="10">
        <v>500000</v>
      </c>
      <c r="I21" s="3">
        <v>5535800</v>
      </c>
      <c r="J21" s="8" t="s">
        <v>104</v>
      </c>
      <c r="K21" s="9" t="s">
        <v>81</v>
      </c>
      <c r="L21" s="9" t="s">
        <v>12</v>
      </c>
      <c r="M21" s="5">
        <v>11</v>
      </c>
      <c r="N21" s="5">
        <v>12</v>
      </c>
      <c r="O21" s="5">
        <v>3</v>
      </c>
      <c r="P21" s="5">
        <v>9</v>
      </c>
      <c r="Q21" s="5">
        <v>4</v>
      </c>
      <c r="R21" s="5">
        <v>5</v>
      </c>
      <c r="S21" s="5">
        <v>0</v>
      </c>
      <c r="T21" s="23">
        <f t="shared" si="0"/>
        <v>44</v>
      </c>
    </row>
    <row r="22" spans="1:20" ht="41.4" x14ac:dyDescent="0.3">
      <c r="A22" s="22" t="s">
        <v>105</v>
      </c>
      <c r="B22" s="1" t="s">
        <v>106</v>
      </c>
      <c r="C22" s="7" t="s">
        <v>107</v>
      </c>
      <c r="D22" s="2" t="s">
        <v>108</v>
      </c>
      <c r="E22" s="1" t="s">
        <v>24</v>
      </c>
      <c r="F22" s="1" t="s">
        <v>109</v>
      </c>
      <c r="G22" s="3">
        <v>500000</v>
      </c>
      <c r="H22" s="10">
        <v>500000</v>
      </c>
      <c r="I22" s="3">
        <v>1572600</v>
      </c>
      <c r="J22" s="8" t="s">
        <v>26</v>
      </c>
      <c r="K22" s="9" t="s">
        <v>33</v>
      </c>
      <c r="L22" s="9" t="s">
        <v>33</v>
      </c>
      <c r="M22" s="5">
        <v>10</v>
      </c>
      <c r="N22" s="5">
        <v>9.8000000000000007</v>
      </c>
      <c r="O22" s="5">
        <v>3</v>
      </c>
      <c r="P22" s="5">
        <v>8</v>
      </c>
      <c r="Q22" s="5">
        <v>8</v>
      </c>
      <c r="R22" s="5">
        <v>3</v>
      </c>
      <c r="S22" s="5">
        <v>2</v>
      </c>
      <c r="T22" s="23">
        <f t="shared" si="0"/>
        <v>43.8</v>
      </c>
    </row>
    <row r="23" spans="1:20" ht="41.4" x14ac:dyDescent="0.3">
      <c r="A23" s="22" t="s">
        <v>110</v>
      </c>
      <c r="B23" s="1" t="s">
        <v>111</v>
      </c>
      <c r="C23" s="1" t="s">
        <v>112</v>
      </c>
      <c r="D23" s="2" t="s">
        <v>113</v>
      </c>
      <c r="E23" s="1" t="s">
        <v>24</v>
      </c>
      <c r="F23" s="1" t="s">
        <v>114</v>
      </c>
      <c r="G23" s="3">
        <v>147000</v>
      </c>
      <c r="H23" s="10">
        <v>147000</v>
      </c>
      <c r="I23" s="3">
        <v>296000</v>
      </c>
      <c r="J23" s="8" t="s">
        <v>26</v>
      </c>
      <c r="K23" s="9" t="s">
        <v>32</v>
      </c>
      <c r="L23" s="9" t="s">
        <v>33</v>
      </c>
      <c r="M23" s="5">
        <v>9</v>
      </c>
      <c r="N23" s="5">
        <v>11</v>
      </c>
      <c r="O23" s="5">
        <v>3</v>
      </c>
      <c r="P23" s="5">
        <v>8</v>
      </c>
      <c r="Q23" s="5">
        <v>8</v>
      </c>
      <c r="R23" s="5">
        <v>4</v>
      </c>
      <c r="S23" s="5">
        <v>0</v>
      </c>
      <c r="T23" s="23">
        <f t="shared" si="0"/>
        <v>43</v>
      </c>
    </row>
    <row r="24" spans="1:20" ht="55.2" x14ac:dyDescent="0.3">
      <c r="A24" s="22" t="s">
        <v>115</v>
      </c>
      <c r="B24" s="1" t="s">
        <v>116</v>
      </c>
      <c r="C24" s="1" t="s">
        <v>224</v>
      </c>
      <c r="D24" s="6" t="s">
        <v>224</v>
      </c>
      <c r="E24" s="1" t="s">
        <v>117</v>
      </c>
      <c r="F24" s="1" t="s">
        <v>118</v>
      </c>
      <c r="G24" s="3">
        <v>500000</v>
      </c>
      <c r="H24" s="10">
        <v>500000</v>
      </c>
      <c r="I24" s="3">
        <v>800000</v>
      </c>
      <c r="J24" s="8" t="s">
        <v>119</v>
      </c>
      <c r="K24" s="9" t="s">
        <v>32</v>
      </c>
      <c r="L24" s="9" t="s">
        <v>33</v>
      </c>
      <c r="M24" s="5">
        <v>8.8000000000000007</v>
      </c>
      <c r="N24" s="5">
        <v>10</v>
      </c>
      <c r="O24" s="5">
        <v>3</v>
      </c>
      <c r="P24" s="5">
        <v>9</v>
      </c>
      <c r="Q24" s="5">
        <v>7</v>
      </c>
      <c r="R24" s="5">
        <v>3</v>
      </c>
      <c r="S24" s="5">
        <v>2</v>
      </c>
      <c r="T24" s="23">
        <f t="shared" si="0"/>
        <v>42.8</v>
      </c>
    </row>
    <row r="25" spans="1:20" ht="27.6" x14ac:dyDescent="0.3">
      <c r="A25" s="22" t="s">
        <v>120</v>
      </c>
      <c r="B25" s="1" t="s">
        <v>121</v>
      </c>
      <c r="C25" s="1" t="s">
        <v>122</v>
      </c>
      <c r="D25" s="2" t="s">
        <v>123</v>
      </c>
      <c r="E25" s="1" t="s">
        <v>24</v>
      </c>
      <c r="F25" s="1" t="s">
        <v>124</v>
      </c>
      <c r="G25" s="3">
        <v>500000</v>
      </c>
      <c r="H25" s="10">
        <v>500000</v>
      </c>
      <c r="I25" s="3">
        <v>1084900</v>
      </c>
      <c r="J25" s="8" t="s">
        <v>26</v>
      </c>
      <c r="K25" s="9" t="s">
        <v>6</v>
      </c>
      <c r="L25" s="9" t="s">
        <v>6</v>
      </c>
      <c r="M25" s="5">
        <v>8.6</v>
      </c>
      <c r="N25" s="5">
        <v>9</v>
      </c>
      <c r="O25" s="5">
        <v>3</v>
      </c>
      <c r="P25" s="5">
        <v>9</v>
      </c>
      <c r="Q25" s="5">
        <v>8</v>
      </c>
      <c r="R25" s="5">
        <v>3</v>
      </c>
      <c r="S25" s="5">
        <v>2</v>
      </c>
      <c r="T25" s="23">
        <f t="shared" si="0"/>
        <v>42.6</v>
      </c>
    </row>
    <row r="26" spans="1:20" ht="27.6" x14ac:dyDescent="0.3">
      <c r="A26" s="22" t="s">
        <v>125</v>
      </c>
      <c r="B26" s="1" t="s">
        <v>126</v>
      </c>
      <c r="C26" s="1" t="s">
        <v>127</v>
      </c>
      <c r="D26" s="2" t="s">
        <v>128</v>
      </c>
      <c r="E26" s="1" t="s">
        <v>24</v>
      </c>
      <c r="F26" s="1" t="s">
        <v>129</v>
      </c>
      <c r="G26" s="3">
        <v>338000</v>
      </c>
      <c r="H26" s="10">
        <v>338000</v>
      </c>
      <c r="I26" s="3">
        <v>677300</v>
      </c>
      <c r="J26" s="8" t="s">
        <v>26</v>
      </c>
      <c r="K26" s="9" t="s">
        <v>6</v>
      </c>
      <c r="L26" s="9" t="s">
        <v>6</v>
      </c>
      <c r="M26" s="5">
        <v>9</v>
      </c>
      <c r="N26" s="5">
        <v>9.4</v>
      </c>
      <c r="O26" s="5">
        <v>3</v>
      </c>
      <c r="P26" s="5">
        <v>8</v>
      </c>
      <c r="Q26" s="5">
        <v>8</v>
      </c>
      <c r="R26" s="5">
        <v>3</v>
      </c>
      <c r="S26" s="5">
        <v>2</v>
      </c>
      <c r="T26" s="23">
        <f t="shared" si="0"/>
        <v>42.4</v>
      </c>
    </row>
    <row r="27" spans="1:20" ht="55.2" x14ac:dyDescent="0.3">
      <c r="A27" s="22" t="s">
        <v>130</v>
      </c>
      <c r="B27" s="1" t="s">
        <v>131</v>
      </c>
      <c r="C27" s="1" t="s">
        <v>132</v>
      </c>
      <c r="D27" s="2" t="s">
        <v>133</v>
      </c>
      <c r="E27" s="1" t="s">
        <v>24</v>
      </c>
      <c r="F27" s="1" t="s">
        <v>134</v>
      </c>
      <c r="G27" s="3">
        <v>470200</v>
      </c>
      <c r="H27" s="10">
        <v>470200</v>
      </c>
      <c r="I27" s="3">
        <v>940500</v>
      </c>
      <c r="J27" s="8" t="s">
        <v>26</v>
      </c>
      <c r="K27" s="9" t="s">
        <v>6</v>
      </c>
      <c r="L27" s="9" t="s">
        <v>6</v>
      </c>
      <c r="M27" s="5">
        <v>8</v>
      </c>
      <c r="N27" s="5">
        <v>7</v>
      </c>
      <c r="O27" s="5">
        <v>3</v>
      </c>
      <c r="P27" s="5">
        <v>10</v>
      </c>
      <c r="Q27" s="5">
        <v>8</v>
      </c>
      <c r="R27" s="5">
        <v>4</v>
      </c>
      <c r="S27" s="5">
        <v>2</v>
      </c>
      <c r="T27" s="23">
        <f t="shared" si="0"/>
        <v>42</v>
      </c>
    </row>
    <row r="28" spans="1:20" ht="27.6" x14ac:dyDescent="0.3">
      <c r="A28" s="22" t="s">
        <v>135</v>
      </c>
      <c r="B28" s="1" t="s">
        <v>136</v>
      </c>
      <c r="C28" s="1" t="s">
        <v>137</v>
      </c>
      <c r="D28" s="2" t="s">
        <v>138</v>
      </c>
      <c r="E28" s="1" t="s">
        <v>24</v>
      </c>
      <c r="F28" s="1" t="s">
        <v>139</v>
      </c>
      <c r="G28" s="3">
        <v>500000</v>
      </c>
      <c r="H28" s="10">
        <v>500000</v>
      </c>
      <c r="I28" s="3">
        <v>1028000</v>
      </c>
      <c r="J28" s="8" t="s">
        <v>26</v>
      </c>
      <c r="K28" s="9" t="s">
        <v>6</v>
      </c>
      <c r="L28" s="9" t="s">
        <v>6</v>
      </c>
      <c r="M28" s="5">
        <v>7.6</v>
      </c>
      <c r="N28" s="5">
        <v>8</v>
      </c>
      <c r="O28" s="5">
        <v>3</v>
      </c>
      <c r="P28" s="5">
        <v>9</v>
      </c>
      <c r="Q28" s="5">
        <v>8</v>
      </c>
      <c r="R28" s="5">
        <v>4</v>
      </c>
      <c r="S28" s="5">
        <v>2</v>
      </c>
      <c r="T28" s="23">
        <f t="shared" si="0"/>
        <v>41.6</v>
      </c>
    </row>
    <row r="29" spans="1:20" ht="41.4" x14ac:dyDescent="0.3">
      <c r="A29" s="22" t="s">
        <v>140</v>
      </c>
      <c r="B29" s="1" t="s">
        <v>141</v>
      </c>
      <c r="C29" s="11" t="s">
        <v>142</v>
      </c>
      <c r="D29" s="2" t="s">
        <v>143</v>
      </c>
      <c r="E29" s="1" t="s">
        <v>24</v>
      </c>
      <c r="F29" s="1" t="s">
        <v>144</v>
      </c>
      <c r="G29" s="3">
        <v>350000</v>
      </c>
      <c r="H29" s="10">
        <v>350000</v>
      </c>
      <c r="I29" s="3">
        <v>738100</v>
      </c>
      <c r="J29" s="8" t="s">
        <v>26</v>
      </c>
      <c r="K29" s="9" t="s">
        <v>6</v>
      </c>
      <c r="L29" s="9" t="s">
        <v>6</v>
      </c>
      <c r="M29" s="5">
        <v>10</v>
      </c>
      <c r="N29" s="5">
        <v>8</v>
      </c>
      <c r="O29" s="5">
        <v>3</v>
      </c>
      <c r="P29" s="5">
        <v>7</v>
      </c>
      <c r="Q29" s="5">
        <v>8</v>
      </c>
      <c r="R29" s="5">
        <v>3</v>
      </c>
      <c r="S29" s="5">
        <v>2</v>
      </c>
      <c r="T29" s="23">
        <f t="shared" si="0"/>
        <v>41</v>
      </c>
    </row>
    <row r="30" spans="1:20" ht="41.4" x14ac:dyDescent="0.3">
      <c r="A30" s="22" t="s">
        <v>145</v>
      </c>
      <c r="B30" s="1" t="s">
        <v>146</v>
      </c>
      <c r="C30" s="1" t="s">
        <v>147</v>
      </c>
      <c r="D30" s="6" t="s">
        <v>148</v>
      </c>
      <c r="E30" s="1" t="s">
        <v>24</v>
      </c>
      <c r="F30" s="1" t="s">
        <v>149</v>
      </c>
      <c r="G30" s="3">
        <v>98000</v>
      </c>
      <c r="H30" s="10">
        <v>98000</v>
      </c>
      <c r="I30" s="3">
        <v>196700</v>
      </c>
      <c r="J30" s="8" t="s">
        <v>26</v>
      </c>
      <c r="K30" s="9" t="s">
        <v>150</v>
      </c>
      <c r="L30" s="9" t="s">
        <v>150</v>
      </c>
      <c r="M30" s="5">
        <v>7</v>
      </c>
      <c r="N30" s="5">
        <v>7</v>
      </c>
      <c r="O30" s="5">
        <v>3</v>
      </c>
      <c r="P30" s="5">
        <v>11</v>
      </c>
      <c r="Q30" s="5">
        <v>8</v>
      </c>
      <c r="R30" s="5">
        <v>4</v>
      </c>
      <c r="S30" s="5">
        <v>0</v>
      </c>
      <c r="T30" s="23">
        <f t="shared" si="0"/>
        <v>40</v>
      </c>
    </row>
    <row r="31" spans="1:20" ht="27.6" x14ac:dyDescent="0.3">
      <c r="A31" s="22" t="s">
        <v>151</v>
      </c>
      <c r="B31" s="1" t="s">
        <v>152</v>
      </c>
      <c r="C31" s="1" t="s">
        <v>153</v>
      </c>
      <c r="D31" s="2" t="s">
        <v>154</v>
      </c>
      <c r="E31" s="1" t="s">
        <v>102</v>
      </c>
      <c r="F31" s="1" t="s">
        <v>155</v>
      </c>
      <c r="G31" s="3">
        <v>165000</v>
      </c>
      <c r="H31" s="10">
        <v>165000</v>
      </c>
      <c r="I31" s="3">
        <v>330000</v>
      </c>
      <c r="J31" s="8" t="s">
        <v>156</v>
      </c>
      <c r="K31" s="9" t="s">
        <v>157</v>
      </c>
      <c r="L31" s="9" t="s">
        <v>12</v>
      </c>
      <c r="M31" s="5">
        <v>11</v>
      </c>
      <c r="N31" s="5">
        <v>10</v>
      </c>
      <c r="O31" s="5">
        <v>3</v>
      </c>
      <c r="P31" s="5">
        <v>7</v>
      </c>
      <c r="Q31" s="5">
        <v>5</v>
      </c>
      <c r="R31" s="5">
        <v>3</v>
      </c>
      <c r="S31" s="5">
        <v>0</v>
      </c>
      <c r="T31" s="23">
        <f t="shared" si="0"/>
        <v>39</v>
      </c>
    </row>
    <row r="32" spans="1:20" ht="55.2" x14ac:dyDescent="0.3">
      <c r="A32" s="22" t="s">
        <v>158</v>
      </c>
      <c r="B32" s="1" t="s">
        <v>159</v>
      </c>
      <c r="C32" s="11" t="s">
        <v>160</v>
      </c>
      <c r="D32" s="2" t="s">
        <v>161</v>
      </c>
      <c r="E32" s="1" t="s">
        <v>24</v>
      </c>
      <c r="F32" s="1" t="s">
        <v>162</v>
      </c>
      <c r="G32" s="3">
        <v>379600</v>
      </c>
      <c r="H32" s="10">
        <v>379600</v>
      </c>
      <c r="I32" s="3">
        <v>759200</v>
      </c>
      <c r="J32" s="8" t="s">
        <v>26</v>
      </c>
      <c r="K32" s="9" t="s">
        <v>27</v>
      </c>
      <c r="L32" s="9" t="s">
        <v>27</v>
      </c>
      <c r="M32" s="5">
        <v>7</v>
      </c>
      <c r="N32" s="5">
        <v>7</v>
      </c>
      <c r="O32" s="5">
        <v>3</v>
      </c>
      <c r="P32" s="5">
        <v>8</v>
      </c>
      <c r="Q32" s="5">
        <v>8</v>
      </c>
      <c r="R32" s="5">
        <v>3</v>
      </c>
      <c r="S32" s="5">
        <v>2</v>
      </c>
      <c r="T32" s="23">
        <f t="shared" si="0"/>
        <v>38</v>
      </c>
    </row>
    <row r="33" spans="1:20" ht="55.2" x14ac:dyDescent="0.3">
      <c r="A33" s="22" t="s">
        <v>163</v>
      </c>
      <c r="B33" s="1" t="s">
        <v>164</v>
      </c>
      <c r="C33" s="11" t="s">
        <v>165</v>
      </c>
      <c r="D33" s="2" t="s">
        <v>166</v>
      </c>
      <c r="E33" s="1" t="s">
        <v>102</v>
      </c>
      <c r="F33" s="1" t="s">
        <v>167</v>
      </c>
      <c r="G33" s="3">
        <v>500000</v>
      </c>
      <c r="H33" s="10">
        <v>500000</v>
      </c>
      <c r="I33" s="3">
        <v>1075200</v>
      </c>
      <c r="J33" s="8" t="s">
        <v>168</v>
      </c>
      <c r="K33" s="9" t="s">
        <v>11</v>
      </c>
      <c r="L33" s="9" t="s">
        <v>12</v>
      </c>
      <c r="M33" s="5">
        <v>8</v>
      </c>
      <c r="N33" s="5">
        <v>8</v>
      </c>
      <c r="O33" s="5">
        <v>3</v>
      </c>
      <c r="P33" s="5">
        <v>9</v>
      </c>
      <c r="Q33" s="5">
        <v>6</v>
      </c>
      <c r="R33" s="5">
        <v>3.6</v>
      </c>
      <c r="S33" s="5">
        <v>0</v>
      </c>
      <c r="T33" s="23">
        <f t="shared" si="0"/>
        <v>37.6</v>
      </c>
    </row>
    <row r="34" spans="1:20" ht="48" customHeight="1" x14ac:dyDescent="0.3">
      <c r="A34" s="22" t="s">
        <v>169</v>
      </c>
      <c r="B34" s="1" t="s">
        <v>170</v>
      </c>
      <c r="C34" s="1" t="s">
        <v>171</v>
      </c>
      <c r="D34" s="2" t="s">
        <v>172</v>
      </c>
      <c r="E34" s="1" t="s">
        <v>102</v>
      </c>
      <c r="F34" s="1" t="s">
        <v>173</v>
      </c>
      <c r="G34" s="3">
        <v>500000</v>
      </c>
      <c r="H34" s="10">
        <v>500000</v>
      </c>
      <c r="I34" s="3">
        <v>1468900</v>
      </c>
      <c r="J34" s="8" t="s">
        <v>174</v>
      </c>
      <c r="K34" s="9" t="s">
        <v>81</v>
      </c>
      <c r="L34" s="9" t="s">
        <v>12</v>
      </c>
      <c r="M34" s="5">
        <v>9</v>
      </c>
      <c r="N34" s="5">
        <v>10</v>
      </c>
      <c r="O34" s="5">
        <v>3</v>
      </c>
      <c r="P34" s="5">
        <v>7</v>
      </c>
      <c r="Q34" s="5">
        <v>5</v>
      </c>
      <c r="R34" s="5">
        <v>3</v>
      </c>
      <c r="S34" s="5">
        <v>0</v>
      </c>
      <c r="T34" s="23">
        <f t="shared" si="0"/>
        <v>37</v>
      </c>
    </row>
    <row r="35" spans="1:20" ht="41.4" x14ac:dyDescent="0.3">
      <c r="A35" s="22" t="s">
        <v>175</v>
      </c>
      <c r="B35" s="1" t="s">
        <v>176</v>
      </c>
      <c r="C35" s="7" t="s">
        <v>177</v>
      </c>
      <c r="D35" s="2" t="s">
        <v>178</v>
      </c>
      <c r="E35" s="1" t="s">
        <v>102</v>
      </c>
      <c r="F35" s="1" t="s">
        <v>179</v>
      </c>
      <c r="G35" s="3">
        <v>272000</v>
      </c>
      <c r="H35" s="10">
        <v>272000</v>
      </c>
      <c r="I35" s="3">
        <v>544100</v>
      </c>
      <c r="J35" s="8" t="s">
        <v>180</v>
      </c>
      <c r="K35" s="9" t="s">
        <v>157</v>
      </c>
      <c r="L35" s="9" t="s">
        <v>12</v>
      </c>
      <c r="M35" s="5">
        <v>8</v>
      </c>
      <c r="N35" s="5">
        <v>10</v>
      </c>
      <c r="O35" s="5">
        <v>3</v>
      </c>
      <c r="P35" s="5">
        <v>6</v>
      </c>
      <c r="Q35" s="5">
        <v>6</v>
      </c>
      <c r="R35" s="5">
        <v>3.6</v>
      </c>
      <c r="S35" s="5">
        <v>0</v>
      </c>
      <c r="T35" s="23">
        <f t="shared" si="0"/>
        <v>36.6</v>
      </c>
    </row>
    <row r="36" spans="1:20" ht="27.6" x14ac:dyDescent="0.3">
      <c r="A36" s="22" t="s">
        <v>181</v>
      </c>
      <c r="B36" s="1" t="s">
        <v>182</v>
      </c>
      <c r="C36" s="1" t="s">
        <v>183</v>
      </c>
      <c r="D36" s="6" t="s">
        <v>184</v>
      </c>
      <c r="E36" s="1" t="s">
        <v>102</v>
      </c>
      <c r="F36" s="1" t="s">
        <v>185</v>
      </c>
      <c r="G36" s="3">
        <v>500000</v>
      </c>
      <c r="H36" s="10">
        <v>500000</v>
      </c>
      <c r="I36" s="3">
        <v>1027100</v>
      </c>
      <c r="J36" s="8" t="s">
        <v>186</v>
      </c>
      <c r="K36" s="9" t="s">
        <v>6</v>
      </c>
      <c r="L36" s="9" t="s">
        <v>6</v>
      </c>
      <c r="M36" s="5">
        <v>9</v>
      </c>
      <c r="N36" s="5">
        <v>7</v>
      </c>
      <c r="O36" s="5">
        <v>3</v>
      </c>
      <c r="P36" s="5">
        <v>7</v>
      </c>
      <c r="Q36" s="5">
        <v>7</v>
      </c>
      <c r="R36" s="5">
        <v>3</v>
      </c>
      <c r="S36" s="5">
        <v>0</v>
      </c>
      <c r="T36" s="23">
        <f t="shared" si="0"/>
        <v>36</v>
      </c>
    </row>
    <row r="37" spans="1:20" ht="49.05" customHeight="1" x14ac:dyDescent="0.3">
      <c r="A37" s="22" t="s">
        <v>187</v>
      </c>
      <c r="B37" s="1" t="s">
        <v>188</v>
      </c>
      <c r="C37" s="1" t="s">
        <v>189</v>
      </c>
      <c r="D37" s="2" t="s">
        <v>190</v>
      </c>
      <c r="E37" s="1" t="s">
        <v>24</v>
      </c>
      <c r="F37" s="1" t="s">
        <v>191</v>
      </c>
      <c r="G37" s="3">
        <v>280000</v>
      </c>
      <c r="H37" s="10">
        <v>280000</v>
      </c>
      <c r="I37" s="3">
        <v>560000</v>
      </c>
      <c r="J37" s="8" t="s">
        <v>26</v>
      </c>
      <c r="K37" s="9" t="s">
        <v>6</v>
      </c>
      <c r="L37" s="9" t="s">
        <v>6</v>
      </c>
      <c r="M37" s="5">
        <v>9</v>
      </c>
      <c r="N37" s="5">
        <v>5.6</v>
      </c>
      <c r="O37" s="5">
        <v>3</v>
      </c>
      <c r="P37" s="5">
        <v>8</v>
      </c>
      <c r="Q37" s="5">
        <v>5</v>
      </c>
      <c r="R37" s="5">
        <v>3</v>
      </c>
      <c r="S37" s="5">
        <v>2</v>
      </c>
      <c r="T37" s="23">
        <f t="shared" si="0"/>
        <v>35.6</v>
      </c>
    </row>
    <row r="38" spans="1:20" ht="27.6" x14ac:dyDescent="0.3">
      <c r="A38" s="22" t="s">
        <v>192</v>
      </c>
      <c r="B38" s="1" t="s">
        <v>193</v>
      </c>
      <c r="C38" s="1" t="s">
        <v>194</v>
      </c>
      <c r="D38" s="2" t="s">
        <v>195</v>
      </c>
      <c r="E38" s="1" t="s">
        <v>102</v>
      </c>
      <c r="F38" s="1" t="s">
        <v>196</v>
      </c>
      <c r="G38" s="3">
        <v>127300</v>
      </c>
      <c r="H38" s="10">
        <v>127300</v>
      </c>
      <c r="I38" s="3">
        <v>254700</v>
      </c>
      <c r="J38" s="8" t="s">
        <v>168</v>
      </c>
      <c r="K38" s="9" t="s">
        <v>197</v>
      </c>
      <c r="L38" s="9" t="s">
        <v>58</v>
      </c>
      <c r="M38" s="5">
        <v>8</v>
      </c>
      <c r="N38" s="5">
        <v>7</v>
      </c>
      <c r="O38" s="5">
        <v>3</v>
      </c>
      <c r="P38" s="5">
        <v>8</v>
      </c>
      <c r="Q38" s="5">
        <v>6</v>
      </c>
      <c r="R38" s="5">
        <v>3</v>
      </c>
      <c r="S38" s="5">
        <v>0</v>
      </c>
      <c r="T38" s="23">
        <f t="shared" si="0"/>
        <v>35</v>
      </c>
    </row>
    <row r="39" spans="1:20" ht="42" thickBot="1" x14ac:dyDescent="0.35">
      <c r="A39" s="24" t="s">
        <v>198</v>
      </c>
      <c r="B39" s="25" t="s">
        <v>199</v>
      </c>
      <c r="C39" s="25" t="s">
        <v>200</v>
      </c>
      <c r="D39" s="26" t="s">
        <v>201</v>
      </c>
      <c r="E39" s="27" t="s">
        <v>202</v>
      </c>
      <c r="F39" s="25" t="s">
        <v>203</v>
      </c>
      <c r="G39" s="29">
        <v>500000</v>
      </c>
      <c r="H39" s="30">
        <v>500000</v>
      </c>
      <c r="I39" s="29">
        <v>2254200</v>
      </c>
      <c r="J39" s="28" t="s">
        <v>19</v>
      </c>
      <c r="K39" s="27" t="s">
        <v>197</v>
      </c>
      <c r="L39" s="27" t="s">
        <v>58</v>
      </c>
      <c r="M39" s="31">
        <v>5</v>
      </c>
      <c r="N39" s="31">
        <v>6</v>
      </c>
      <c r="O39" s="31">
        <v>1</v>
      </c>
      <c r="P39" s="31">
        <v>4</v>
      </c>
      <c r="Q39" s="31">
        <v>8</v>
      </c>
      <c r="R39" s="31">
        <v>3</v>
      </c>
      <c r="S39" s="31">
        <v>2</v>
      </c>
      <c r="T39" s="32">
        <f t="shared" si="0"/>
        <v>29</v>
      </c>
    </row>
    <row r="43" spans="1:20" x14ac:dyDescent="0.3">
      <c r="H43" s="40"/>
    </row>
    <row r="45" spans="1:20" x14ac:dyDescent="0.3">
      <c r="G45" s="40"/>
    </row>
  </sheetData>
  <mergeCells count="1">
    <mergeCell ref="A1:T1"/>
  </mergeCells>
  <pageMargins left="0.7" right="0.7" top="0.78740157499999996" bottom="0.78740157499999996" header="0.3" footer="0.3"/>
  <pageSetup paperSize="8" scale="55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Menzlová Kateřina</dc:creator>
  <cp:lastModifiedBy>Plevová Blanka</cp:lastModifiedBy>
  <cp:lastPrinted>2025-01-28T08:03:30Z</cp:lastPrinted>
  <dcterms:created xsi:type="dcterms:W3CDTF">2025-01-28T07:45:58Z</dcterms:created>
  <dcterms:modified xsi:type="dcterms:W3CDTF">2025-02-11T10:36:52Z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2025-01-28T07:59:33Z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4b4fe4b8-8bc6-4020-bd09-4e7859fcae4c</vt:lpwstr>
  </property>
  <property fmtid="{D5CDD505-2E9C-101B-9397-08002B2CF9AE}" pid="8" name="MSIP_Label_215ad6d0-798b-44f9-b3fd-112ad6275fb4_ContentBits">
    <vt:lpwstr>2</vt:lpwstr>
  </property>
</Properties>
</file>