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/RADA_2025/2025_XX_XX_dotace povodně 2025_čtvrtá/"/>
    </mc:Choice>
  </mc:AlternateContent>
  <xr:revisionPtr revIDLastSave="138" documentId="13_ncr:1_{EBDC4965-92C5-42FE-A42F-BA8636714055}" xr6:coauthVersionLast="47" xr6:coauthVersionMax="47" xr10:uidLastSave="{696EE388-DD42-4E90-BFD3-49A04B40E058}"/>
  <bookViews>
    <workbookView xWindow="-108" yWindow="12852" windowWidth="23256" windowHeight="12456" firstSheet="1" activeTab="1" xr2:uid="{00000000-000D-0000-FFFF-FFFF00000000}"/>
  </bookViews>
  <sheets>
    <sheet name="Příloha" sheetId="2" state="hidden" r:id="rId1"/>
    <sheet name="Příloha " sheetId="5" r:id="rId2"/>
    <sheet name="číselník obcí" sheetId="3" state="hidden" r:id="rId3"/>
    <sheet name="ŽÁDOSTI ke stavu přílohy" sheetId="4" state="hidden" r:id="rId4"/>
  </sheets>
  <definedNames>
    <definedName name="_xlnm._FilterDatabase" localSheetId="2" hidden="1">'číselník obcí'!$A$1:$F$453</definedName>
    <definedName name="_xlnm._FilterDatabase" localSheetId="0" hidden="1">Příloha!$A$3:$H$73</definedName>
    <definedName name="_xlnm._FilterDatabase" localSheetId="1" hidden="1">'Příloha '!$A$2:$F$8</definedName>
    <definedName name="_xlnm.Print_Titles" localSheetId="0">Příloha!$1:$3</definedName>
    <definedName name="_xlnm.Print_Titles" localSheetId="1">'Příloha 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E8" i="5"/>
  <c r="D8" i="5"/>
  <c r="D66" i="2"/>
  <c r="C66" i="2"/>
  <c r="D24" i="2"/>
  <c r="D73" i="2" s="1"/>
  <c r="C24" i="2"/>
  <c r="C73" i="2" s="1"/>
  <c r="J79" i="4"/>
  <c r="J78" i="4"/>
  <c r="J77" i="4"/>
  <c r="J76" i="4"/>
  <c r="D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D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E7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B24D5B-589E-4B7C-AAAA-69B5067179FD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Zuzana</author>
  </authors>
  <commentList>
    <comment ref="B63" authorId="0" shapeId="0" xr:uid="{170815EA-0750-4287-BC67-0F41C28CAD63}">
      <text>
        <r>
          <rPr>
            <sz val="11"/>
            <color theme="1"/>
            <rFont val="Calibri"/>
            <family val="2"/>
            <scheme val="minor"/>
          </rPr>
          <t xml:space="preserve">Zemanová Zuzana:
chybí, doplní </t>
        </r>
      </text>
    </comment>
    <comment ref="B65" authorId="0" shapeId="0" xr:uid="{BCC6A8B6-105C-4FE2-B295-6AA11DDA8110}">
      <text>
        <r>
          <rPr>
            <sz val="11"/>
            <color theme="1"/>
            <rFont val="Calibri"/>
            <family val="2"/>
            <scheme val="minor"/>
          </rPr>
          <t xml:space="preserve">Zemanová Zuzana:
v pondělí zašlou novou žádost, kde doplní IČO a bakovní spojení </t>
        </r>
      </text>
    </comment>
    <comment ref="A70" authorId="0" shapeId="0" xr:uid="{EAF3B675-08E4-488D-9B38-3724C01AD1DB}">
      <text>
        <r>
          <rPr>
            <sz val="11"/>
            <color theme="1"/>
            <rFont val="Calibri"/>
            <family val="2"/>
            <scheme val="minor"/>
          </rPr>
          <t xml:space="preserve">Zemanová Zuzana:
opraveno, nová žádost </t>
        </r>
      </text>
    </comment>
    <comment ref="B77" authorId="0" shapeId="0" xr:uid="{531AE8D6-3082-4E12-AF28-ECA81F616F06}">
      <text>
        <r>
          <rPr>
            <sz val="11"/>
            <color theme="1"/>
            <rFont val="Calibri"/>
            <family val="2"/>
            <scheme val="minor"/>
          </rPr>
          <t xml:space="preserve">Zemanová Zuzana:
chybí IČO v žádosti
</t>
        </r>
      </text>
    </comment>
    <comment ref="A78" authorId="0" shapeId="0" xr:uid="{2328804B-9634-4D49-8FCF-E8803123E686}">
      <text>
        <r>
          <rPr>
            <sz val="11"/>
            <color theme="1"/>
            <rFont val="Calibri"/>
            <family val="2"/>
            <scheme val="minor"/>
          </rPr>
          <t>Zemanová Zuzana:
zrušeno</t>
        </r>
      </text>
    </comment>
    <comment ref="A79" authorId="0" shapeId="0" xr:uid="{F053FDCE-223C-4AB0-B340-CFFC65158FA7}">
      <text>
        <r>
          <rPr>
            <sz val="11"/>
            <color theme="1"/>
            <rFont val="Calibri"/>
            <family val="2"/>
            <scheme val="minor"/>
          </rPr>
          <t xml:space="preserve">Zemanová Zuzana:
datum do 28.2.2025
</t>
        </r>
      </text>
    </comment>
  </commentList>
</comments>
</file>

<file path=xl/sharedStrings.xml><?xml version="1.0" encoding="utf-8"?>
<sst xmlns="http://schemas.openxmlformats.org/spreadsheetml/2006/main" count="1502" uniqueCount="767">
  <si>
    <t>Příloha č. 1 k rozhodnutí hejtmana kraje ze dne 14. 10. 2024,                           č.j. MSK 136398/2024</t>
  </si>
  <si>
    <t>Seznam žadatelů</t>
  </si>
  <si>
    <t>IČO</t>
  </si>
  <si>
    <t>Název žadatele (OR)</t>
  </si>
  <si>
    <t>Poskytnutá výše dotace</t>
  </si>
  <si>
    <t>Neinvestiční část dotace</t>
  </si>
  <si>
    <t>Investiční část dotace</t>
  </si>
  <si>
    <t xml:space="preserve">Obec Vražné </t>
  </si>
  <si>
    <t>00600784</t>
  </si>
  <si>
    <t xml:space="preserve">Obec Kateřinice </t>
  </si>
  <si>
    <t>00297917</t>
  </si>
  <si>
    <t xml:space="preserve">Obec Hodslavice </t>
  </si>
  <si>
    <t xml:space="preserve">Obec Návsí </t>
  </si>
  <si>
    <t>00492868</t>
  </si>
  <si>
    <t xml:space="preserve">Obec Nýdek </t>
  </si>
  <si>
    <t>00300390</t>
  </si>
  <si>
    <t xml:space="preserve">Obec Ludgeřovice </t>
  </si>
  <si>
    <t>00300420</t>
  </si>
  <si>
    <t xml:space="preserve">Obec Melč </t>
  </si>
  <si>
    <t>00295957</t>
  </si>
  <si>
    <t xml:space="preserve">Obec Dolní Moravice </t>
  </si>
  <si>
    <t>00849731</t>
  </si>
  <si>
    <t xml:space="preserve">Obec Dobroslavice </t>
  </si>
  <si>
    <t>00297445</t>
  </si>
  <si>
    <t xml:space="preserve">Obec Dětmarovice </t>
  </si>
  <si>
    <t>00534650</t>
  </si>
  <si>
    <t xml:space="preserve">Obec Bělá </t>
  </si>
  <si>
    <t>00297429</t>
  </si>
  <si>
    <t xml:space="preserve">Obec Albrechtice </t>
  </si>
  <si>
    <t>00298387</t>
  </si>
  <si>
    <t xml:space="preserve">Městys Spálov </t>
  </si>
  <si>
    <t>00600814</t>
  </si>
  <si>
    <t xml:space="preserve">Obec Albrechtičky </t>
  </si>
  <si>
    <t xml:space="preserve">Obec Bravantice </t>
  </si>
  <si>
    <t>00299898</t>
  </si>
  <si>
    <t>Město Budišov nad Budišovkou</t>
  </si>
  <si>
    <t>00299979</t>
  </si>
  <si>
    <t xml:space="preserve">Město Dolní Benešov </t>
  </si>
  <si>
    <t>00600768</t>
  </si>
  <si>
    <t xml:space="preserve">Obec Heřmánky </t>
  </si>
  <si>
    <t>00296759</t>
  </si>
  <si>
    <t xml:space="preserve">Město Jablunkov </t>
  </si>
  <si>
    <t>00298018</t>
  </si>
  <si>
    <t xml:space="preserve">Obec Jistebník </t>
  </si>
  <si>
    <t>00298425</t>
  </si>
  <si>
    <t xml:space="preserve">Obec Starý Jičín </t>
  </si>
  <si>
    <t>00298158</t>
  </si>
  <si>
    <t xml:space="preserve">Obec Luboměř </t>
  </si>
  <si>
    <t>00297577</t>
  </si>
  <si>
    <t xml:space="preserve">Město Orlová </t>
  </si>
  <si>
    <t>00575950</t>
  </si>
  <si>
    <t xml:space="preserve">Obec Stará Ves </t>
  </si>
  <si>
    <t>00298441</t>
  </si>
  <si>
    <t xml:space="preserve">Město Studénka </t>
  </si>
  <si>
    <t>00298531</t>
  </si>
  <si>
    <t xml:space="preserve">Obec Veřovice </t>
  </si>
  <si>
    <t>00849740</t>
  </si>
  <si>
    <t xml:space="preserve">Obec Větřkovice </t>
  </si>
  <si>
    <t>00635545</t>
  </si>
  <si>
    <t>Obec Vřesina</t>
  </si>
  <si>
    <t>00635553</t>
  </si>
  <si>
    <t xml:space="preserve">Obec Závada </t>
  </si>
  <si>
    <t>00297852</t>
  </si>
  <si>
    <t>Město Frenštát pod Radhoštěm</t>
  </si>
  <si>
    <t>00297861</t>
  </si>
  <si>
    <t xml:space="preserve">Město Fulnek </t>
  </si>
  <si>
    <t>00297534</t>
  </si>
  <si>
    <t xml:space="preserve">Statutární město Karviná </t>
  </si>
  <si>
    <t>00298212</t>
  </si>
  <si>
    <t xml:space="preserve">Město Nový Jičín </t>
  </si>
  <si>
    <t>00849961</t>
  </si>
  <si>
    <t xml:space="preserve">Obec Kozmice </t>
  </si>
  <si>
    <t>00300730</t>
  </si>
  <si>
    <t xml:space="preserve">Obec Šilheřovice </t>
  </si>
  <si>
    <t>00299880</t>
  </si>
  <si>
    <t xml:space="preserve">Obec Březová </t>
  </si>
  <si>
    <t>00296953</t>
  </si>
  <si>
    <t xml:space="preserve">Obec Mosty u Jablunkova </t>
  </si>
  <si>
    <t>00635464</t>
  </si>
  <si>
    <t xml:space="preserve">Obec Děhylov </t>
  </si>
  <si>
    <t>00635456</t>
  </si>
  <si>
    <t xml:space="preserve">Obec Darkovice </t>
  </si>
  <si>
    <t>00600717</t>
  </si>
  <si>
    <t xml:space="preserve">Obec Bernartice nad Odrou </t>
  </si>
  <si>
    <t>00298468</t>
  </si>
  <si>
    <t xml:space="preserve">Město Štramberk </t>
  </si>
  <si>
    <t xml:space="preserve">Obec Kujavy </t>
  </si>
  <si>
    <t>00298328</t>
  </si>
  <si>
    <t xml:space="preserve">Město Příbor </t>
  </si>
  <si>
    <t>00298450</t>
  </si>
  <si>
    <t xml:space="preserve">Městys Suchdol nad Odrou </t>
  </si>
  <si>
    <t>00848441</t>
  </si>
  <si>
    <t xml:space="preserve">Obec Trnávka </t>
  </si>
  <si>
    <t>00295906</t>
  </si>
  <si>
    <t xml:space="preserve">Město Břidličná </t>
  </si>
  <si>
    <t>00298077</t>
  </si>
  <si>
    <t xml:space="preserve">Město Kopřivnice </t>
  </si>
  <si>
    <t>00297755</t>
  </si>
  <si>
    <t xml:space="preserve">Město Bílovec </t>
  </si>
  <si>
    <t>00299839</t>
  </si>
  <si>
    <t xml:space="preserve">Obec Bohuslavice </t>
  </si>
  <si>
    <t>00535940</t>
  </si>
  <si>
    <t xml:space="preserve">Obec Bukovec </t>
  </si>
  <si>
    <t>00297488</t>
  </si>
  <si>
    <t xml:space="preserve">Statutární město Havířov </t>
  </si>
  <si>
    <t>00300063</t>
  </si>
  <si>
    <t xml:space="preserve">Město Hlučín </t>
  </si>
  <si>
    <t>00296015</t>
  </si>
  <si>
    <t xml:space="preserve">Obec Horní Město </t>
  </si>
  <si>
    <t>00494232</t>
  </si>
  <si>
    <t xml:space="preserve">Obec Komorní Lhotka </t>
  </si>
  <si>
    <t>00296201</t>
  </si>
  <si>
    <t xml:space="preserve">Obec Malá Morávka </t>
  </si>
  <si>
    <t>00298221</t>
  </si>
  <si>
    <t xml:space="preserve">Město Odry </t>
  </si>
  <si>
    <t>00297585</t>
  </si>
  <si>
    <t>Obec Petrovice u Karviné</t>
  </si>
  <si>
    <t>00298263</t>
  </si>
  <si>
    <t xml:space="preserve">Obec Petřvald </t>
  </si>
  <si>
    <t>00300560</t>
  </si>
  <si>
    <t xml:space="preserve">Obec Píšť </t>
  </si>
  <si>
    <t>00296317</t>
  </si>
  <si>
    <t xml:space="preserve">Město Rýmařov </t>
  </si>
  <si>
    <t>00600661</t>
  </si>
  <si>
    <t xml:space="preserve">Obec Slatina </t>
  </si>
  <si>
    <t>00298514</t>
  </si>
  <si>
    <t xml:space="preserve">Obec Trojanovice </t>
  </si>
  <si>
    <t>00297313</t>
  </si>
  <si>
    <t xml:space="preserve">Statutární město Třinec </t>
  </si>
  <si>
    <t>00300870</t>
  </si>
  <si>
    <t xml:space="preserve">Město Vítkov </t>
  </si>
  <si>
    <t>00848514</t>
  </si>
  <si>
    <t xml:space="preserve">Obec Vrchy </t>
  </si>
  <si>
    <t xml:space="preserve">Obec Bítov </t>
  </si>
  <si>
    <t>00297437</t>
  </si>
  <si>
    <t xml:space="preserve">Město Český Těšín </t>
  </si>
  <si>
    <t>00600792</t>
  </si>
  <si>
    <t xml:space="preserve">Obec Mošnov </t>
  </si>
  <si>
    <t>00298484</t>
  </si>
  <si>
    <t xml:space="preserve">Obec Tísek </t>
  </si>
  <si>
    <t>Celkem</t>
  </si>
  <si>
    <t>Číselník územních samosprávných celků a ostatních veřejných rozpočtů</t>
  </si>
  <si>
    <t> </t>
  </si>
  <si>
    <t>IČ</t>
  </si>
  <si>
    <t>ORG</t>
  </si>
  <si>
    <t>Název dle RARISu</t>
  </si>
  <si>
    <t>Okres</t>
  </si>
  <si>
    <t>Poznámka</t>
  </si>
  <si>
    <t>Převedeno z listu ostatní organizace</t>
  </si>
  <si>
    <t>Regionální rada regionu soudržnosti Moravskoslezsko</t>
  </si>
  <si>
    <t>Ostrava</t>
  </si>
  <si>
    <t>Moravskoslezský kraj</t>
  </si>
  <si>
    <t>Jihočeský kraj</t>
  </si>
  <si>
    <t>Hlavní město Praha</t>
  </si>
  <si>
    <t>Jihomoravský kraj</t>
  </si>
  <si>
    <t>Karlovarský kraj</t>
  </si>
  <si>
    <t>Kraj Vysočina</t>
  </si>
  <si>
    <t>Královéhradecký kraj</t>
  </si>
  <si>
    <t>Liberecký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</si>
  <si>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</si>
  <si>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</si>
  <si>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</si>
  <si>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</si>
  <si>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</si>
  <si>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</si>
  <si>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Hasičský záchranný sbor Moravskoslezského kraje</t>
  </si>
  <si>
    <t>Organ.složka státu - MV ČR</t>
  </si>
  <si>
    <t>Statutární město Plzeň</t>
  </si>
  <si>
    <t>Statutární město Olomouc</t>
  </si>
  <si>
    <t>od 2010</t>
  </si>
  <si>
    <t>Krajské ředitelství policie Moravskoslezského kraje</t>
  </si>
  <si>
    <t>Obec Heřmanice</t>
  </si>
  <si>
    <t>Zdravotní ústav se sídlem v Ostravě</t>
  </si>
  <si>
    <t>PO MZ ČR</t>
  </si>
  <si>
    <t>od 2012</t>
  </si>
  <si>
    <t>Agentura ochrany přírody a krajiny České republiky</t>
  </si>
  <si>
    <t>Organ.složka státu - MŽP ČR</t>
  </si>
  <si>
    <t>Psychiatrická nemocnice v Opavě</t>
  </si>
  <si>
    <t>Opava</t>
  </si>
  <si>
    <t>od 2013</t>
  </si>
  <si>
    <t>Fakultní nemocnice Ostrava</t>
  </si>
  <si>
    <t>Valašské muzeum v přírodě v Rožnově pod Radhoštěm</t>
  </si>
  <si>
    <t>PO MK ČR</t>
  </si>
  <si>
    <t>Národní památkový ústav</t>
  </si>
  <si>
    <t>Krajská hygienická stanice Moravskoslezského kraje se sídlem v Ostravě</t>
  </si>
  <si>
    <t>Organ.složka státu - MZ</t>
  </si>
  <si>
    <t>Správa železniční dopravní cesty, státní organizace
Praha 1, Nové Město</t>
  </si>
  <si>
    <t>státní organizace</t>
  </si>
  <si>
    <t>Centrum služeb pro silniční dopravu</t>
  </si>
  <si>
    <t>PO MD</t>
  </si>
  <si>
    <t>Základní škola pro tělesně postižené, Opava, Dostojevského 12</t>
  </si>
  <si>
    <t>PO MŠMT</t>
  </si>
  <si>
    <t>Český hydrometeorologický ústav</t>
  </si>
  <si>
    <t>PO MŽP</t>
  </si>
  <si>
    <t>Institut postgraduálního vzdělávání ve zdravotnictví</t>
  </si>
  <si>
    <t>Statutární město Brno</t>
  </si>
  <si>
    <t>Archeologický ústav AV ČR</t>
  </si>
  <si>
    <t xml:space="preserve"> Akademie věd České republiky </t>
  </si>
  <si>
    <t>Město Uničov</t>
  </si>
  <si>
    <t>Slezské zemské muzeum</t>
  </si>
  <si>
    <t>od 2017</t>
  </si>
  <si>
    <t>Úřad práce České republiky</t>
  </si>
  <si>
    <t>Organizační složka státu</t>
  </si>
  <si>
    <t>Ředitelství silnic a dálnic ČR</t>
  </si>
  <si>
    <t>PO MD ČR</t>
  </si>
  <si>
    <t>od 2019</t>
  </si>
  <si>
    <t>Národní zemědělské muzeum</t>
  </si>
  <si>
    <t>PO M zemědělství ČR</t>
  </si>
  <si>
    <t>Vojenská lázeňská a rekreační zařízení</t>
  </si>
  <si>
    <t>PO Ministerstva obrany</t>
  </si>
  <si>
    <t>Obec Prostřední Bečva</t>
  </si>
  <si>
    <t>Státní zdravotní ústav</t>
  </si>
  <si>
    <t>Praha</t>
  </si>
  <si>
    <t>PO - Ministerstva zdravotnictví</t>
  </si>
  <si>
    <t>Centrum dopravního výzkumu, v. v. i.</t>
  </si>
  <si>
    <t>Brno</t>
  </si>
  <si>
    <t>PO - Ministerstvo dopravy</t>
  </si>
  <si>
    <t>Ministerstvo</t>
  </si>
  <si>
    <t>Výchovný ústav, základní škola, střední škola a středisko výchovné péče, Nový Jičín, Divadelní 12, příspěvková organizace</t>
  </si>
  <si>
    <t>Nový Jičín</t>
  </si>
  <si>
    <t>PO - MŠMT</t>
  </si>
  <si>
    <t xml:space="preserve">MUSEum+, Maltézské náměstí 471/1, Malá Strana, 11800 Praha 1 </t>
  </si>
  <si>
    <t>PO - MK</t>
  </si>
  <si>
    <t>Město Cheb</t>
  </si>
  <si>
    <t>Cheb</t>
  </si>
  <si>
    <t>Obec Krchleby u Nymburka</t>
  </si>
  <si>
    <t>Nymburk</t>
  </si>
  <si>
    <t>Město Týniště nad Orlicí</t>
  </si>
  <si>
    <t>Rychnov nad Kněžnou</t>
  </si>
  <si>
    <t>Město Poděbrady</t>
  </si>
  <si>
    <t>Město Jaroměřice Nad Rokytnou</t>
  </si>
  <si>
    <t>Třebíč</t>
  </si>
  <si>
    <t>Město Kolín</t>
  </si>
  <si>
    <t>Kolín</t>
  </si>
  <si>
    <t>Město Volyně</t>
  </si>
  <si>
    <t>Strakonice</t>
  </si>
  <si>
    <t>Město Žebrák</t>
  </si>
  <si>
    <t>Beroun</t>
  </si>
  <si>
    <t xml:space="preserve">Město Andělská Hora </t>
  </si>
  <si>
    <t>Bruntál</t>
  </si>
  <si>
    <t xml:space="preserve">Město Bruntál </t>
  </si>
  <si>
    <t xml:space="preserve">Obec Dětřichov </t>
  </si>
  <si>
    <t xml:space="preserve">Obec Dlouhá Stráň </t>
  </si>
  <si>
    <t>Obec Leskovec nad Moravicí</t>
  </si>
  <si>
    <t xml:space="preserve">Obec Lomnice </t>
  </si>
  <si>
    <t xml:space="preserve">Obec Mezina </t>
  </si>
  <si>
    <t xml:space="preserve">Obec Milotice nad Opavou </t>
  </si>
  <si>
    <t xml:space="preserve">Obec Moravskoslezský Kočov </t>
  </si>
  <si>
    <t xml:space="preserve">Obec Nová Pláň </t>
  </si>
  <si>
    <t xml:space="preserve">Obec Nové Heřminovy </t>
  </si>
  <si>
    <t xml:space="preserve">Obec Oborná </t>
  </si>
  <si>
    <t xml:space="preserve">Obec Razová </t>
  </si>
  <si>
    <t xml:space="preserve">Obec Roudno </t>
  </si>
  <si>
    <t>Obec Rudná pod Pradědem</t>
  </si>
  <si>
    <t>Obec Staré Město</t>
  </si>
  <si>
    <t xml:space="preserve">Obec Světlá Hora </t>
  </si>
  <si>
    <t>Obec Václavov u Bruntálu</t>
  </si>
  <si>
    <t xml:space="preserve">Obec Valšov </t>
  </si>
  <si>
    <t xml:space="preserve">Město Horní Benešov </t>
  </si>
  <si>
    <t xml:space="preserve">Obec Horní Životice </t>
  </si>
  <si>
    <t xml:space="preserve">Obec Staré Heřminovy </t>
  </si>
  <si>
    <t xml:space="preserve">Obec Svobodné Heřmanice </t>
  </si>
  <si>
    <t xml:space="preserve">Obec Brantice </t>
  </si>
  <si>
    <t xml:space="preserve">Obec Býkov-Láryšov </t>
  </si>
  <si>
    <t xml:space="preserve">Obec Čaková </t>
  </si>
  <si>
    <t xml:space="preserve">Obec Hošťálkovy </t>
  </si>
  <si>
    <t xml:space="preserve">Obec Krasov </t>
  </si>
  <si>
    <t xml:space="preserve">Město Krnov </t>
  </si>
  <si>
    <t xml:space="preserve">Obec Lichnov </t>
  </si>
  <si>
    <t xml:space="preserve">Obec Úvalno </t>
  </si>
  <si>
    <t xml:space="preserve">Obec Zátor </t>
  </si>
  <si>
    <t xml:space="preserve">Obec Heřmanovice </t>
  </si>
  <si>
    <t xml:space="preserve">Obec Holčovice </t>
  </si>
  <si>
    <t xml:space="preserve">Město Janov </t>
  </si>
  <si>
    <t xml:space="preserve">Obec Jindřichov </t>
  </si>
  <si>
    <t xml:space="preserve">Obec Liptaň </t>
  </si>
  <si>
    <t xml:space="preserve">Město Město Albrechtice </t>
  </si>
  <si>
    <t xml:space="preserve">Obec Petrovice </t>
  </si>
  <si>
    <t xml:space="preserve">Obec Třemešná </t>
  </si>
  <si>
    <t xml:space="preserve">Obec Vysoká </t>
  </si>
  <si>
    <t xml:space="preserve">Obec Bílčice </t>
  </si>
  <si>
    <t xml:space="preserve">Obec Dvorce </t>
  </si>
  <si>
    <t xml:space="preserve">Obec Křišťanovice </t>
  </si>
  <si>
    <t>Město Moravský Beroun</t>
  </si>
  <si>
    <t xml:space="preserve">1/05 - převedena do Olomouckého kraje </t>
  </si>
  <si>
    <t>Obec Norberčany</t>
  </si>
  <si>
    <t xml:space="preserve">Obec Bohušov </t>
  </si>
  <si>
    <t xml:space="preserve">Obec Dívčí Hrad </t>
  </si>
  <si>
    <t xml:space="preserve">Obec Hlinka </t>
  </si>
  <si>
    <t xml:space="preserve">Obec Osoblaha </t>
  </si>
  <si>
    <t xml:space="preserve">Obec Rusín </t>
  </si>
  <si>
    <t xml:space="preserve">Obec Slezské Pavlovice </t>
  </si>
  <si>
    <t xml:space="preserve">Obec Slezské Rudoltice </t>
  </si>
  <si>
    <t xml:space="preserve">Obec Huzová </t>
  </si>
  <si>
    <t>Obec Jiříkov</t>
  </si>
  <si>
    <t xml:space="preserve">Obec Malá Štáhle </t>
  </si>
  <si>
    <t xml:space="preserve">Obec Ryžoviště </t>
  </si>
  <si>
    <t xml:space="preserve">Obec Tvrdkov </t>
  </si>
  <si>
    <t xml:space="preserve">Obec Velká Štáhle </t>
  </si>
  <si>
    <t xml:space="preserve">Obec Karlova Studánka </t>
  </si>
  <si>
    <t xml:space="preserve">Obec Karlovice </t>
  </si>
  <si>
    <t xml:space="preserve">Obec Ludvíkov </t>
  </si>
  <si>
    <t xml:space="preserve">Obec Široká Niva </t>
  </si>
  <si>
    <t xml:space="preserve">Město Vrbno pod Pradědem </t>
  </si>
  <si>
    <t xml:space="preserve">Obec Baška </t>
  </si>
  <si>
    <t>Frýdek-Místek</t>
  </si>
  <si>
    <t xml:space="preserve">Město Brušperk </t>
  </si>
  <si>
    <t xml:space="preserve">Obec Bruzovice </t>
  </si>
  <si>
    <t xml:space="preserve">Obec Dobrá </t>
  </si>
  <si>
    <t xml:space="preserve">Obec Dobratice </t>
  </si>
  <si>
    <t xml:space="preserve">Obec Dolní Domaslavice </t>
  </si>
  <si>
    <t xml:space="preserve">Obec Dolní Tošanovice </t>
  </si>
  <si>
    <t xml:space="preserve">Obec Fryčovice </t>
  </si>
  <si>
    <t xml:space="preserve">Statutární město Frýdek-Místek </t>
  </si>
  <si>
    <t xml:space="preserve">Obec Horní Domaslavice </t>
  </si>
  <si>
    <t xml:space="preserve">Obec Horní Tošanovice </t>
  </si>
  <si>
    <t xml:space="preserve">Obec Hukvaldy </t>
  </si>
  <si>
    <t xml:space="preserve">Obec Kaňovice </t>
  </si>
  <si>
    <t xml:space="preserve">Obec Kozlovice </t>
  </si>
  <si>
    <t xml:space="preserve">Obec Krásná </t>
  </si>
  <si>
    <t xml:space="preserve">Obec Krmelín </t>
  </si>
  <si>
    <t xml:space="preserve">Obec Lhotka </t>
  </si>
  <si>
    <t xml:space="preserve">Obec Lučina </t>
  </si>
  <si>
    <t xml:space="preserve">Obec Morávka </t>
  </si>
  <si>
    <t xml:space="preserve">Obec Nižní Lhoty </t>
  </si>
  <si>
    <t xml:space="preserve">Obec Nošovice </t>
  </si>
  <si>
    <t xml:space="preserve">Obec Palkovice </t>
  </si>
  <si>
    <t xml:space="preserve">Město Paskov </t>
  </si>
  <si>
    <t xml:space="preserve">Obec Pazderna </t>
  </si>
  <si>
    <t xml:space="preserve">Obec Pražmo </t>
  </si>
  <si>
    <t xml:space="preserve">Obec Raškovice </t>
  </si>
  <si>
    <t xml:space="preserve">Obec Řepiště </t>
  </si>
  <si>
    <t xml:space="preserve">Obec Sedliště </t>
  </si>
  <si>
    <t xml:space="preserve">Obec Soběšovice </t>
  </si>
  <si>
    <t xml:space="preserve">Obec Staříč </t>
  </si>
  <si>
    <t xml:space="preserve">Obec Sviadnov </t>
  </si>
  <si>
    <t xml:space="preserve">Obec Třanovice </t>
  </si>
  <si>
    <t xml:space="preserve">Obec Vojkovice </t>
  </si>
  <si>
    <t xml:space="preserve">Obec Vyšní Lhoty </t>
  </si>
  <si>
    <t xml:space="preserve">Obec Žabeň </t>
  </si>
  <si>
    <t xml:space="preserve">Obec Žermanice </t>
  </si>
  <si>
    <t>Město Frýdlant nad Ostravicí</t>
  </si>
  <si>
    <t xml:space="preserve">Obec Bílá </t>
  </si>
  <si>
    <t xml:space="preserve">Obec Čeladná </t>
  </si>
  <si>
    <t xml:space="preserve">Obec Janovice </t>
  </si>
  <si>
    <t xml:space="preserve">Obec Malenovice </t>
  </si>
  <si>
    <t xml:space="preserve">Obec Metylovice </t>
  </si>
  <si>
    <t xml:space="preserve">Obec Ostravice </t>
  </si>
  <si>
    <t xml:space="preserve">Obec Pržno </t>
  </si>
  <si>
    <t xml:space="preserve">Obec Pstruží </t>
  </si>
  <si>
    <t xml:space="preserve">Obec Staré Hamry </t>
  </si>
  <si>
    <t xml:space="preserve">Obec Bocanovice </t>
  </si>
  <si>
    <t xml:space="preserve">Obec Dolní Lomná </t>
  </si>
  <si>
    <t xml:space="preserve">Obec Horní Lomná </t>
  </si>
  <si>
    <t xml:space="preserve">Obec Hrádek </t>
  </si>
  <si>
    <t xml:space="preserve">Obec Hrčava </t>
  </si>
  <si>
    <t xml:space="preserve">Obec Milíkov </t>
  </si>
  <si>
    <t xml:space="preserve">Obec Písečná </t>
  </si>
  <si>
    <t xml:space="preserve">Obec Písek </t>
  </si>
  <si>
    <t xml:space="preserve">Obec Bystřice </t>
  </si>
  <si>
    <t xml:space="preserve">Obec Hnojník </t>
  </si>
  <si>
    <t xml:space="preserve">Obec Košařiska </t>
  </si>
  <si>
    <t xml:space="preserve">Obec Řeka </t>
  </si>
  <si>
    <t xml:space="preserve">Obec Smilovice </t>
  </si>
  <si>
    <t xml:space="preserve">Obec Střítež </t>
  </si>
  <si>
    <t xml:space="preserve">Obec Vělopolí </t>
  </si>
  <si>
    <t xml:space="preserve">Obec Vendryně </t>
  </si>
  <si>
    <t xml:space="preserve">Město Vratimov </t>
  </si>
  <si>
    <t xml:space="preserve">Město Bohumín </t>
  </si>
  <si>
    <t>Karviná</t>
  </si>
  <si>
    <t xml:space="preserve">Město Rychvald </t>
  </si>
  <si>
    <t xml:space="preserve">Obec Chotěbuz </t>
  </si>
  <si>
    <t xml:space="preserve">Obec Ropice </t>
  </si>
  <si>
    <t xml:space="preserve">Obec Horní Bludovice </t>
  </si>
  <si>
    <t xml:space="preserve">Obec Horní Suchá </t>
  </si>
  <si>
    <t xml:space="preserve">Obec Těrlicko </t>
  </si>
  <si>
    <t xml:space="preserve">Obec Stonava </t>
  </si>
  <si>
    <t xml:space="preserve">Obec Dolní Lutyně </t>
  </si>
  <si>
    <t xml:space="preserve">Obec Doubrava </t>
  </si>
  <si>
    <t xml:space="preserve">Město Petřvald </t>
  </si>
  <si>
    <t xml:space="preserve">Obec Bílov </t>
  </si>
  <si>
    <t xml:space="preserve">Obec Těškovice </t>
  </si>
  <si>
    <t xml:space="preserve">Obec Velké Albrechtice </t>
  </si>
  <si>
    <t xml:space="preserve">Obec Bordovice </t>
  </si>
  <si>
    <t>Obec Kunčice pod Ondřejníkem</t>
  </si>
  <si>
    <t xml:space="preserve">Obec Tichá </t>
  </si>
  <si>
    <t xml:space="preserve">Obec Hladké Životice </t>
  </si>
  <si>
    <t xml:space="preserve">Obec Závišice </t>
  </si>
  <si>
    <t xml:space="preserve">Obec Ženklava </t>
  </si>
  <si>
    <t xml:space="preserve">Obec Bartošovice </t>
  </si>
  <si>
    <t xml:space="preserve">Obec Hostašovice </t>
  </si>
  <si>
    <t xml:space="preserve">Obec Kunín </t>
  </si>
  <si>
    <t xml:space="preserve">Obec Mořkov </t>
  </si>
  <si>
    <t xml:space="preserve">Obec Rybí </t>
  </si>
  <si>
    <t xml:space="preserve">Obec Sedlnice </t>
  </si>
  <si>
    <t>Obec Šenov u Nového Jičína</t>
  </si>
  <si>
    <t xml:space="preserve">Obec Životice </t>
  </si>
  <si>
    <t xml:space="preserve">Obec Heřmanice u Oder </t>
  </si>
  <si>
    <t>Obec Jakubčovice nad Odrou</t>
  </si>
  <si>
    <t xml:space="preserve">Obec Jeseník nad Odrou </t>
  </si>
  <si>
    <t xml:space="preserve">Obec Mankovice </t>
  </si>
  <si>
    <t xml:space="preserve">Obec Skotnice </t>
  </si>
  <si>
    <t xml:space="preserve">Obec Pustějov </t>
  </si>
  <si>
    <t>Obec Libhošť</t>
  </si>
  <si>
    <t xml:space="preserve">Obec Hať </t>
  </si>
  <si>
    <t xml:space="preserve">Obec Markvartovice </t>
  </si>
  <si>
    <t xml:space="preserve">Obec Bolatice </t>
  </si>
  <si>
    <t xml:space="preserve">Obec Chuchelná </t>
  </si>
  <si>
    <t xml:space="preserve">Obec Kobeřice </t>
  </si>
  <si>
    <t xml:space="preserve">Město Kravaře </t>
  </si>
  <si>
    <t xml:space="preserve">Obec Rohov </t>
  </si>
  <si>
    <t xml:space="preserve">Obec Strahovice </t>
  </si>
  <si>
    <t xml:space="preserve">Obec Sudice </t>
  </si>
  <si>
    <t xml:space="preserve">Obec Štěpánkovice </t>
  </si>
  <si>
    <t xml:space="preserve">Obec Třebom </t>
  </si>
  <si>
    <t>Obec Branka u Opavy</t>
  </si>
  <si>
    <t xml:space="preserve">Obec Bratříkovice </t>
  </si>
  <si>
    <t xml:space="preserve">Obec Brumovice </t>
  </si>
  <si>
    <t xml:space="preserve">Obec Budišovice </t>
  </si>
  <si>
    <t xml:space="preserve">Obec Dolní Životice </t>
  </si>
  <si>
    <t xml:space="preserve">Obec Háj ve Slezsku </t>
  </si>
  <si>
    <t xml:space="preserve">Obec Hlavnice </t>
  </si>
  <si>
    <t xml:space="preserve">Obec Hlubočec </t>
  </si>
  <si>
    <t xml:space="preserve">Obec Hněvošice </t>
  </si>
  <si>
    <t xml:space="preserve">Obec Holasovice </t>
  </si>
  <si>
    <t xml:space="preserve">Obec Hrabyně </t>
  </si>
  <si>
    <t xml:space="preserve">Město Hradec nad Moravicí </t>
  </si>
  <si>
    <t xml:space="preserve">Obec Chlebičov </t>
  </si>
  <si>
    <t xml:space="preserve">Obec Chvalíkovice </t>
  </si>
  <si>
    <t xml:space="preserve">Obec Jakartovice </t>
  </si>
  <si>
    <t xml:space="preserve">Obec Jezdkovice </t>
  </si>
  <si>
    <t>Obec Kyjovice</t>
  </si>
  <si>
    <t>Obec Lhotka u Litultovic</t>
  </si>
  <si>
    <t xml:space="preserve">Městys Litultovice </t>
  </si>
  <si>
    <t xml:space="preserve">Obec Mikolajice </t>
  </si>
  <si>
    <t xml:space="preserve">Obec Mladecko </t>
  </si>
  <si>
    <t xml:space="preserve">Obec Mokré Lazce </t>
  </si>
  <si>
    <t xml:space="preserve">Obec Neplachovice </t>
  </si>
  <si>
    <t xml:space="preserve">Obec Nové Sedlice </t>
  </si>
  <si>
    <t xml:space="preserve">Obec Oldřišov </t>
  </si>
  <si>
    <t xml:space="preserve">Statutární město Opava </t>
  </si>
  <si>
    <t xml:space="preserve">Obec Otice </t>
  </si>
  <si>
    <t xml:space="preserve">Obec Pustá Polom </t>
  </si>
  <si>
    <t xml:space="preserve">Obec Raduň </t>
  </si>
  <si>
    <t xml:space="preserve">Obec Skřipov </t>
  </si>
  <si>
    <t xml:space="preserve">Obec Slavkov </t>
  </si>
  <si>
    <t xml:space="preserve">Obec Služovice </t>
  </si>
  <si>
    <t xml:space="preserve">Obec Sosnová </t>
  </si>
  <si>
    <t xml:space="preserve">Obec Stěbořice </t>
  </si>
  <si>
    <t xml:space="preserve">Obec Štáblovice </t>
  </si>
  <si>
    <t>Obec Štítina</t>
  </si>
  <si>
    <t xml:space="preserve">Obec Uhlířov </t>
  </si>
  <si>
    <t xml:space="preserve">Obec Velké Heraltice </t>
  </si>
  <si>
    <t xml:space="preserve">Obec Velké Hoštice </t>
  </si>
  <si>
    <t xml:space="preserve">Obec Vršovice </t>
  </si>
  <si>
    <t>Obec Čermná</t>
  </si>
  <si>
    <t xml:space="preserve">Obec Kružberk </t>
  </si>
  <si>
    <t xml:space="preserve">Obec Moravice </t>
  </si>
  <si>
    <t xml:space="preserve">Obec Nové Lublice </t>
  </si>
  <si>
    <t xml:space="preserve">Obec Radkov </t>
  </si>
  <si>
    <t xml:space="preserve">Obec Staré Těchanovice </t>
  </si>
  <si>
    <t xml:space="preserve">Obec Svatoňovice </t>
  </si>
  <si>
    <t xml:space="preserve">Statutární město Ostrava  </t>
  </si>
  <si>
    <t xml:space="preserve">Obec Stará Ves nad Ondřejnicí </t>
  </si>
  <si>
    <t xml:space="preserve">Město Šenov </t>
  </si>
  <si>
    <t xml:space="preserve">Obec Václavovice </t>
  </si>
  <si>
    <t xml:space="preserve">Město Klimkovice </t>
  </si>
  <si>
    <t xml:space="preserve">Obec Olbramice </t>
  </si>
  <si>
    <t xml:space="preserve">Obec Zbyslavice </t>
  </si>
  <si>
    <t xml:space="preserve">Obec Čavisov </t>
  </si>
  <si>
    <t xml:space="preserve">Obec Dolní Lhota </t>
  </si>
  <si>
    <t xml:space="preserve">Obec Horní Lhota </t>
  </si>
  <si>
    <t xml:space="preserve">Obec Velká Polom </t>
  </si>
  <si>
    <t>Obec Vřesina - okres Ostrava</t>
  </si>
  <si>
    <t xml:space="preserve">Ostrava, Jih </t>
  </si>
  <si>
    <t xml:space="preserve">Ostrava, Hošťálkovice </t>
  </si>
  <si>
    <t xml:space="preserve">Ostrava, Hrabová </t>
  </si>
  <si>
    <t>Ostrava, Krásné Pole</t>
  </si>
  <si>
    <t>Ostrava, Lhotka</t>
  </si>
  <si>
    <t>Ostrava, Mariánské Hory a Hulváky</t>
  </si>
  <si>
    <t>Ostrava, Martinov</t>
  </si>
  <si>
    <t>Ostrava, Michálkovice</t>
  </si>
  <si>
    <t>Ostrava, Moravská Ostrava a Přívoz</t>
  </si>
  <si>
    <t>Ostrava, Nová Bělá</t>
  </si>
  <si>
    <t xml:space="preserve">Ostrava, Nová Ves </t>
  </si>
  <si>
    <t>Ostrava, Petřkovice</t>
  </si>
  <si>
    <t xml:space="preserve">Ostrava, Plesná </t>
  </si>
  <si>
    <t xml:space="preserve">Ostrava, Polanka nad Odrou </t>
  </si>
  <si>
    <t>Ostrava, Poruba</t>
  </si>
  <si>
    <t>Ostrava, Proskovice</t>
  </si>
  <si>
    <t>Ostrava, Pustkovec</t>
  </si>
  <si>
    <t>Ostrava, Radvanice a Bártovice</t>
  </si>
  <si>
    <t>Ostrava, Slezská Ostrava</t>
  </si>
  <si>
    <t>Ostrava, Stará Bělá</t>
  </si>
  <si>
    <t xml:space="preserve">Ostrava, Svinov </t>
  </si>
  <si>
    <t>Ostrava, Třebovice</t>
  </si>
  <si>
    <t xml:space="preserve">Ostrava, Vítkovice </t>
  </si>
  <si>
    <t>Sdružení obcí Albrechticka</t>
  </si>
  <si>
    <t>zrušeno 12/02</t>
  </si>
  <si>
    <t>Sdružení obcí Bílovecka</t>
  </si>
  <si>
    <t xml:space="preserve">EKO GAS - zájmové sdružení obcí  Frýdlant nad Ostravicí </t>
  </si>
  <si>
    <t>zrušeno 12/06</t>
  </si>
  <si>
    <t>Sdružení obcí Frýdecko-Místecka</t>
  </si>
  <si>
    <t>zrušeno 4/09</t>
  </si>
  <si>
    <t>Zájmové sdružení Frýdlantsko-Beskydy</t>
  </si>
  <si>
    <t>Gas Eko - zájmové sdružení obcí</t>
  </si>
  <si>
    <t>zrušeno 12/07</t>
  </si>
  <si>
    <t>Hlučínsko - Plyn - Sver - Zájmové sdružení</t>
  </si>
  <si>
    <t>opava</t>
  </si>
  <si>
    <t>zrušeno 4/08</t>
  </si>
  <si>
    <t>Svazek obcí mikroregionu Hlučínska</t>
  </si>
  <si>
    <t>Sdružení obcí Jablunkovska</t>
  </si>
  <si>
    <t>Sdružení obcí přírodního parku Moravice pro plynofikaci obcí</t>
  </si>
  <si>
    <t>Mikroregion Quingburk se sídlem v Holčovicích</t>
  </si>
  <si>
    <t>správný název v CSÚIS: Quingburk</t>
  </si>
  <si>
    <t>Mikroregion Slunečná se sídlem ve Dvorcích</t>
  </si>
  <si>
    <t>zrušeno 9/06</t>
  </si>
  <si>
    <t>Mikroregion Žermanické a Těrlické přehrady</t>
  </si>
  <si>
    <t>od 1/19 převedeno z okr. Karviná</t>
  </si>
  <si>
    <t>Dobrovolný svazek obcí Sdružení obecních televizí</t>
  </si>
  <si>
    <t>zrušeno 12/09</t>
  </si>
  <si>
    <t>Dobrovolný svazek obcí Olešná</t>
  </si>
  <si>
    <t>Sdružení obcí povodí Morávky</t>
  </si>
  <si>
    <t>Sdružení obcí povodí Olešná</t>
  </si>
  <si>
    <t>Sdružení měst a obcí povodí Ondřejnice Brušperk</t>
  </si>
  <si>
    <t>Sdružení obcí povodí Stonávky</t>
  </si>
  <si>
    <t>Sdružení obcí Praděd</t>
  </si>
  <si>
    <t>zrušeno 5/12</t>
  </si>
  <si>
    <t>Svaz obcí regionu Karviná</t>
  </si>
  <si>
    <t>zrušeno 10/07</t>
  </si>
  <si>
    <t>Region Poodří</t>
  </si>
  <si>
    <t>Sdružení obcí Rýmařovska</t>
  </si>
  <si>
    <t>Region Slezská brána</t>
  </si>
  <si>
    <t>Plyn Sho - Zájmové sdružení právnických osob /Plyn Služovice, Hněvošice, Oldřišov/</t>
  </si>
  <si>
    <t>zrušeno 9/05</t>
  </si>
  <si>
    <t>Sudický výběžek - zájmové sdružení obcí</t>
  </si>
  <si>
    <t>zrušeno 6/03</t>
  </si>
  <si>
    <t>Mikroregion Bystřice-Nýdek</t>
  </si>
  <si>
    <t>Mikroregion Odersko</t>
  </si>
  <si>
    <t>Mikroregion Matice slezská Háj ve Slezsku</t>
  </si>
  <si>
    <t>zrušno 10/23</t>
  </si>
  <si>
    <t>Svazek obcí mikroregionu Hlučínska-Západ</t>
  </si>
  <si>
    <t>Svazek obcí pro provoz skupinového vodovodu Litultovice</t>
  </si>
  <si>
    <t>Sdružení povodí Sedlnice</t>
  </si>
  <si>
    <t>Sdružení obcí Hlučínska</t>
  </si>
  <si>
    <t>Mikroregion Olše</t>
  </si>
  <si>
    <t>zrušeno 12/12</t>
  </si>
  <si>
    <t>Mikroregion Hvozdnice</t>
  </si>
  <si>
    <t>Mikroregion Krnovsko</t>
  </si>
  <si>
    <t>Mikroregion Slezská Harta</t>
  </si>
  <si>
    <t>Voda - zájmové sdružení obcí za účelem výstavby a provozování skupinového vodovodu Osoblažsko</t>
  </si>
  <si>
    <t>Slezský vodohospodářský svazek</t>
  </si>
  <si>
    <t>Svazek obcí regionu Novojičínska</t>
  </si>
  <si>
    <t>Venkovský mikroregion Moravice</t>
  </si>
  <si>
    <t>Svazek obcí Čistá Odra</t>
  </si>
  <si>
    <t>Svazek měst a obcí okresu Karviná</t>
  </si>
  <si>
    <t>Mikroregion Opavsko severozápad</t>
  </si>
  <si>
    <t>Mikroregion Frenštátsko</t>
  </si>
  <si>
    <t>Dobrovolný svazek obcí "Loučka"</t>
  </si>
  <si>
    <t>ČOV a kanalizace Hradec na Moravicí - Branka u Opavy</t>
  </si>
  <si>
    <t>Sdružení obcí Vrbenska</t>
  </si>
  <si>
    <t>Svazek obcí Morávka-Pražmo</t>
  </si>
  <si>
    <t>Lávka pro pěší a cyklisty Branka u Opavy</t>
  </si>
  <si>
    <t>zrušeno 6/09</t>
  </si>
  <si>
    <t>Mikroregion - Sdružení obcí Osoblažska</t>
  </si>
  <si>
    <t>Dobrovolný svazek obcí Nošovice, Nižní Lhoty, Vyšní Lhoty</t>
  </si>
  <si>
    <t>zrušeno 31.12.2013</t>
  </si>
  <si>
    <t>Svazek obcí Cyklostezka Nový Jičín - Hostašovice</t>
  </si>
  <si>
    <t>Dobrovolný svazek obcí Opavsko</t>
  </si>
  <si>
    <t>od 22. 1. 2014; zrušeno 5. 1. 2018</t>
  </si>
  <si>
    <t>Bruntálsko</t>
  </si>
  <si>
    <t>od 5. 1. 2016</t>
  </si>
  <si>
    <t>do konce roku 2009</t>
  </si>
  <si>
    <t>SOMPO 2016</t>
  </si>
  <si>
    <t>od 1. 9. 2016</t>
  </si>
  <si>
    <t xml:space="preserve">obec </t>
  </si>
  <si>
    <t xml:space="preserve">IČO </t>
  </si>
  <si>
    <t>bankovní spojení</t>
  </si>
  <si>
    <t xml:space="preserve">částka celkem </t>
  </si>
  <si>
    <t xml:space="preserve">investiční </t>
  </si>
  <si>
    <t xml:space="preserve">neinvestiční </t>
  </si>
  <si>
    <t>a) mobilní technika CAS, DA</t>
  </si>
  <si>
    <t>b) technické prostředky</t>
  </si>
  <si>
    <t>c) OOP</t>
  </si>
  <si>
    <t>částka celkem kontrola</t>
  </si>
  <si>
    <t>kontrola žádostí-FIN</t>
  </si>
  <si>
    <t>Zadáno</t>
  </si>
  <si>
    <t>Vražné</t>
  </si>
  <si>
    <t>170876881/0300</t>
  </si>
  <si>
    <t>ok-petra</t>
  </si>
  <si>
    <t>VFP</t>
  </si>
  <si>
    <t xml:space="preserve">Kateřinice </t>
  </si>
  <si>
    <t>1762522379/0800</t>
  </si>
  <si>
    <t>Hodslavice</t>
  </si>
  <si>
    <t>1765703319/0800</t>
  </si>
  <si>
    <t>Návsí</t>
  </si>
  <si>
    <t>94-3010781/0710</t>
  </si>
  <si>
    <t>Nýdek</t>
  </si>
  <si>
    <t>23820781/0100</t>
  </si>
  <si>
    <t>Ludgeřovice</t>
  </si>
  <si>
    <t>94-3417821/0710</t>
  </si>
  <si>
    <t>Melč</t>
  </si>
  <si>
    <t>94-1219821/0710</t>
  </si>
  <si>
    <t>Dolní Moravice</t>
  </si>
  <si>
    <t>9829771/0100</t>
  </si>
  <si>
    <t>Dobroslavice</t>
  </si>
  <si>
    <t>381911923/0300</t>
  </si>
  <si>
    <t>Dětmarovice</t>
  </si>
  <si>
    <t>3624791/0100</t>
  </si>
  <si>
    <t>Bělá</t>
  </si>
  <si>
    <t>43-9066690287/0100</t>
  </si>
  <si>
    <t>ok- petra;oprava čísla účtu dle žádosti, původně 43-9066690284/0100</t>
  </si>
  <si>
    <t xml:space="preserve">Albrechtice </t>
  </si>
  <si>
    <t>94-116791/0710</t>
  </si>
  <si>
    <t>ok-petra; oprava na neinvestice</t>
  </si>
  <si>
    <t>Spálov</t>
  </si>
  <si>
    <t>1766124319/0800</t>
  </si>
  <si>
    <t>Albrechtičky</t>
  </si>
  <si>
    <t>70121764/0600</t>
  </si>
  <si>
    <t>Bravantice</t>
  </si>
  <si>
    <t>1762132389/0800</t>
  </si>
  <si>
    <t>Budišov n.B.</t>
  </si>
  <si>
    <t>190253817/0300</t>
  </si>
  <si>
    <t>Dolní Benešov</t>
  </si>
  <si>
    <t>1841745319/0800</t>
  </si>
  <si>
    <t>Heřmánky</t>
  </si>
  <si>
    <t>23122801/0100</t>
  </si>
  <si>
    <t>Jablunkov</t>
  </si>
  <si>
    <t>94-5016781/0710</t>
  </si>
  <si>
    <t xml:space="preserve">Jistebník </t>
  </si>
  <si>
    <t>1760135359/0800</t>
  </si>
  <si>
    <t>Starý Jičín JPO II</t>
  </si>
  <si>
    <t>1760219309/0800</t>
  </si>
  <si>
    <t>VFP - jedno VFP na č. 22+26</t>
  </si>
  <si>
    <t>Luboměř</t>
  </si>
  <si>
    <t>9726801/0100</t>
  </si>
  <si>
    <t>Orlová</t>
  </si>
  <si>
    <t>94-212791/0710</t>
  </si>
  <si>
    <t xml:space="preserve">ok-petra; chybí podpis na žádosti? po rozliknutí ikony propisky v pdf tam je </t>
  </si>
  <si>
    <t>Stará Ves</t>
  </si>
  <si>
    <t>94-7516771/0710</t>
  </si>
  <si>
    <t>Starý Jičín Starojická Lhota</t>
  </si>
  <si>
    <t>Studénka</t>
  </si>
  <si>
    <t>924801/0710</t>
  </si>
  <si>
    <t>VFP - není k dispozici ve VFP správné č.b.ú.</t>
  </si>
  <si>
    <t>Veřovice</t>
  </si>
  <si>
    <t>1760025379/0800</t>
  </si>
  <si>
    <t>Větřkovice</t>
  </si>
  <si>
    <t>1841419329/0800</t>
  </si>
  <si>
    <t>Vřesina</t>
  </si>
  <si>
    <t>94-3919821/0710</t>
  </si>
  <si>
    <t>Závada</t>
  </si>
  <si>
    <t>1847344399/0800</t>
  </si>
  <si>
    <t>Frenštát p.R.</t>
  </si>
  <si>
    <t>1724801/0100</t>
  </si>
  <si>
    <t>Fulnek</t>
  </si>
  <si>
    <t>94-2313801/0710</t>
  </si>
  <si>
    <t>94-1020791/0710</t>
  </si>
  <si>
    <t xml:space="preserve">Nový Jičín </t>
  </si>
  <si>
    <t>326801/0100</t>
  </si>
  <si>
    <t>VFP- zaokrouhleno na koruny dolů</t>
  </si>
  <si>
    <t>Kozmice</t>
  </si>
  <si>
    <t>1847442319/0800</t>
  </si>
  <si>
    <t>Šilheřovice</t>
  </si>
  <si>
    <t>94-5316821/0710</t>
  </si>
  <si>
    <t>ok-petra;chybné ičo na žádost</t>
  </si>
  <si>
    <t>Březová</t>
  </si>
  <si>
    <t>94-3011821/0710</t>
  </si>
  <si>
    <t>Mosty u Jablunkova</t>
  </si>
  <si>
    <t>1688156349/0800</t>
  </si>
  <si>
    <t>Děhylov</t>
  </si>
  <si>
    <t>123-7602740227/0100</t>
  </si>
  <si>
    <t>Darkovice</t>
  </si>
  <si>
    <t>94-2617821/0710</t>
  </si>
  <si>
    <t>Bernartice n.O.</t>
  </si>
  <si>
    <t>23325801/0100</t>
  </si>
  <si>
    <t>ok-petra;  opraveno IČO zaslali novou žádost</t>
  </si>
  <si>
    <t>Štramberk</t>
  </si>
  <si>
    <t>94-318801/0710</t>
  </si>
  <si>
    <t>Kujavy</t>
  </si>
  <si>
    <t>94-1310801/0710</t>
  </si>
  <si>
    <t>Příbor</t>
  </si>
  <si>
    <t>9005-2321801/0100</t>
  </si>
  <si>
    <t>Suchdol n.O.</t>
  </si>
  <si>
    <t>1765624389/0800</t>
  </si>
  <si>
    <t>Trnávka</t>
  </si>
  <si>
    <t>25929801/0100</t>
  </si>
  <si>
    <t xml:space="preserve">zašle novou žádost </t>
  </si>
  <si>
    <t>Břidličná</t>
  </si>
  <si>
    <t>19-786980257/0100</t>
  </si>
  <si>
    <t>ok-petra; nová žádost - doplněno číslo účtu</t>
  </si>
  <si>
    <t>Kopřivnice</t>
  </si>
  <si>
    <t>1767241349/0800</t>
  </si>
  <si>
    <t>Bílovec</t>
  </si>
  <si>
    <t>94-115801/0710</t>
  </si>
  <si>
    <t>ok-petra; nová žádost opravená - byly chybné částky, oprava3</t>
  </si>
  <si>
    <t>Bohuslavice</t>
  </si>
  <si>
    <t>1847340339/0800</t>
  </si>
  <si>
    <t>Bukovec</t>
  </si>
  <si>
    <t>94-7310781/0710</t>
  </si>
  <si>
    <t>Havířov</t>
  </si>
  <si>
    <t>94-810791/0710</t>
  </si>
  <si>
    <t>Hlučín</t>
  </si>
  <si>
    <t>1843589399/0800</t>
  </si>
  <si>
    <t xml:space="preserve">Horní Město </t>
  </si>
  <si>
    <t>1856949349/0800</t>
  </si>
  <si>
    <t>ok-petra; chyba v částce b), neberou telefon -bude oprava</t>
  </si>
  <si>
    <t xml:space="preserve">Komorní Lhotka </t>
  </si>
  <si>
    <t>23425781/0100</t>
  </si>
  <si>
    <t xml:space="preserve">Malá Morávka </t>
  </si>
  <si>
    <t>3021771/0100</t>
  </si>
  <si>
    <t>ok-petra; žádost opravili - o číslo účtu a IČO</t>
  </si>
  <si>
    <t>Odry</t>
  </si>
  <si>
    <t>94-422801/0710</t>
  </si>
  <si>
    <t xml:space="preserve">Petrovice u Karviné </t>
  </si>
  <si>
    <t>3325791/0100</t>
  </si>
  <si>
    <t xml:space="preserve">Petřvald </t>
  </si>
  <si>
    <t>1766194309/0800</t>
  </si>
  <si>
    <t>ok-petra; zaslána nová žádost, která je pro Petřvald a Petřvaldík dohromady, byly chybné částky</t>
  </si>
  <si>
    <t>Píšť</t>
  </si>
  <si>
    <t>94-4719821/0710</t>
  </si>
  <si>
    <t>Rýmařov</t>
  </si>
  <si>
    <t>chybně částka investic a neinvestic; doplnili o ičo a číslo účtu</t>
  </si>
  <si>
    <t xml:space="preserve">Slatina </t>
  </si>
  <si>
    <t>86-6271240257/0100</t>
  </si>
  <si>
    <t xml:space="preserve">Trojanovice </t>
  </si>
  <si>
    <t>285074707/0300</t>
  </si>
  <si>
    <t>ok-petra; musí doplnit o ičo a číslo účtu</t>
  </si>
  <si>
    <t xml:space="preserve">Třinec Dolní Líštná </t>
  </si>
  <si>
    <t>94-4128781/0710</t>
  </si>
  <si>
    <t xml:space="preserve">Třinec Guty </t>
  </si>
  <si>
    <t xml:space="preserve">Třinec Karpetná </t>
  </si>
  <si>
    <t>Třinec Kojkovice</t>
  </si>
  <si>
    <t>Vítkov</t>
  </si>
  <si>
    <t>9005-1526821/0100</t>
  </si>
  <si>
    <t>ok-petra;částky opraveny aby seděly, zaslána nová žádost emailem, v pondelí zašlou podpesanou do datovky</t>
  </si>
  <si>
    <t>Vrchy</t>
  </si>
  <si>
    <t>1764234389/0800</t>
  </si>
  <si>
    <t>Bítov</t>
  </si>
  <si>
    <t>1761963359/0800</t>
  </si>
  <si>
    <t>Český Těšín</t>
  </si>
  <si>
    <t>94-917791/0710</t>
  </si>
  <si>
    <t>Mošnov</t>
  </si>
  <si>
    <t>1766514309/0800</t>
  </si>
  <si>
    <t>Tísek</t>
  </si>
  <si>
    <t>94-4917801/0710</t>
  </si>
  <si>
    <t>ok-petra;opravili a zaslali znovu žádost</t>
  </si>
  <si>
    <t>Kojkovice Třinec</t>
  </si>
  <si>
    <t>2102739454/2010</t>
  </si>
  <si>
    <t>NEPLATNÁ ŽÁDOST; zaslali znovu viz výše Třinec-Kojkovice</t>
  </si>
  <si>
    <t>Petřvald - Petřvaldík</t>
  </si>
  <si>
    <t>zrušeno, zaslali znovu pod jednou žádostí -viz Petřvald</t>
  </si>
  <si>
    <t>Markvartovice</t>
  </si>
  <si>
    <t>94-6714821/0710</t>
  </si>
  <si>
    <t>ok-petra;DATUM DO 28.2.2025-bude se řešit samostatně, ne dnešním rozhodnutím</t>
  </si>
  <si>
    <t>Seznam žadatelů o dotaci</t>
  </si>
  <si>
    <t>Název žadatele</t>
  </si>
  <si>
    <t>Požadovaná výše dotace</t>
  </si>
  <si>
    <t>00297569</t>
  </si>
  <si>
    <t>Město Bohumín</t>
  </si>
  <si>
    <t>Obec Bohušov</t>
  </si>
  <si>
    <t>00295876</t>
  </si>
  <si>
    <t>Město Hlučín</t>
  </si>
  <si>
    <t>00296139</t>
  </si>
  <si>
    <t>Město Krnov</t>
  </si>
  <si>
    <t>00296074</t>
  </si>
  <si>
    <t>Obec Jindřichov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</si>
</sst>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9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 CE"/>
      <family val="1"/>
      <charset val="238"/>
    </font>
    <font>
      <sz val="11"/>
      <name val="Times New Roman CE"/>
      <family val="1"/>
      <charset val="238"/>
    </font>
    <font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charset val="238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  <font>
      <sz val="11"/>
      <color rgb="FFFF0000"/>
      <name val="Times New Roman CE"/>
      <family val="1"/>
      <charset val="238"/>
    </font>
    <font>
      <sz val="11"/>
      <color rgb="FFFF0000"/>
      <name val="Times New Roman CE"/>
      <charset val="238"/>
    </font>
    <font>
      <sz val="10"/>
      <name val="Arial CE"/>
      <charset val="238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color theme="1"/>
      <name val="Tahoma"/>
      <family val="2"/>
      <charset val="238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charset val="238"/>
    </font>
    <font>
      <strike/>
      <sz val="11"/>
      <name val="Calibri"/>
      <family val="2"/>
    </font>
    <font>
      <strike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3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0" fontId="8" fillId="0" borderId="0" xfId="2" applyFont="1"/>
    <xf numFmtId="0" fontId="8" fillId="0" borderId="8" xfId="2" applyFont="1" applyBorder="1"/>
    <xf numFmtId="0" fontId="9" fillId="0" borderId="0" xfId="2" applyFont="1"/>
    <xf numFmtId="0" fontId="7" fillId="0" borderId="0" xfId="2"/>
    <xf numFmtId="0" fontId="10" fillId="0" borderId="9" xfId="2" applyFont="1" applyBorder="1"/>
    <xf numFmtId="0" fontId="8" fillId="0" borderId="9" xfId="2" applyFont="1" applyBorder="1"/>
    <xf numFmtId="0" fontId="9" fillId="0" borderId="9" xfId="2" applyFont="1" applyBorder="1"/>
    <xf numFmtId="0" fontId="11" fillId="0" borderId="10" xfId="2" applyFont="1" applyBorder="1"/>
    <xf numFmtId="0" fontId="11" fillId="0" borderId="11" xfId="2" applyFont="1" applyBorder="1"/>
    <xf numFmtId="0" fontId="12" fillId="0" borderId="10" xfId="2" applyFont="1" applyBorder="1"/>
    <xf numFmtId="0" fontId="13" fillId="0" borderId="10" xfId="3" applyFill="1" applyBorder="1" applyAlignment="1">
      <alignment wrapText="1"/>
    </xf>
    <xf numFmtId="0" fontId="14" fillId="0" borderId="11" xfId="2" applyFont="1" applyBorder="1" applyAlignment="1">
      <alignment wrapText="1"/>
    </xf>
    <xf numFmtId="0" fontId="14" fillId="0" borderId="10" xfId="2" applyFont="1" applyBorder="1"/>
    <xf numFmtId="0" fontId="9" fillId="0" borderId="12" xfId="2" applyFont="1" applyBorder="1"/>
    <xf numFmtId="0" fontId="14" fillId="0" borderId="10" xfId="2" applyFont="1" applyBorder="1" applyAlignment="1">
      <alignment wrapText="1"/>
    </xf>
    <xf numFmtId="0" fontId="15" fillId="0" borderId="12" xfId="2" applyFont="1" applyBorder="1"/>
    <xf numFmtId="0" fontId="15" fillId="0" borderId="0" xfId="2" applyFont="1"/>
    <xf numFmtId="0" fontId="14" fillId="0" borderId="11" xfId="2" applyFont="1" applyBorder="1"/>
    <xf numFmtId="0" fontId="13" fillId="0" borderId="10" xfId="3" applyFill="1" applyBorder="1" applyAlignment="1"/>
    <xf numFmtId="0" fontId="16" fillId="0" borderId="12" xfId="2" applyFont="1" applyBorder="1"/>
    <xf numFmtId="0" fontId="9" fillId="0" borderId="13" xfId="2" applyFont="1" applyBorder="1" applyAlignment="1">
      <alignment wrapText="1"/>
    </xf>
    <xf numFmtId="0" fontId="9" fillId="0" borderId="14" xfId="2" applyFont="1" applyBorder="1" applyAlignment="1">
      <alignment wrapText="1"/>
    </xf>
    <xf numFmtId="0" fontId="9" fillId="0" borderId="15" xfId="2" applyFont="1" applyBorder="1" applyAlignment="1">
      <alignment wrapText="1"/>
    </xf>
    <xf numFmtId="0" fontId="9" fillId="0" borderId="16" xfId="2" applyFont="1" applyBorder="1" applyAlignment="1">
      <alignment wrapText="1"/>
    </xf>
    <xf numFmtId="0" fontId="17" fillId="0" borderId="11" xfId="2" applyFont="1" applyBorder="1" applyAlignment="1">
      <alignment wrapText="1"/>
    </xf>
    <xf numFmtId="0" fontId="9" fillId="0" borderId="17" xfId="2" applyFont="1" applyBorder="1" applyAlignment="1">
      <alignment wrapText="1"/>
    </xf>
    <xf numFmtId="0" fontId="9" fillId="0" borderId="10" xfId="2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9" fillId="0" borderId="18" xfId="2" applyFont="1" applyBorder="1"/>
    <xf numFmtId="0" fontId="14" fillId="0" borderId="0" xfId="2" applyFont="1" applyAlignment="1">
      <alignment wrapText="1"/>
    </xf>
    <xf numFmtId="0" fontId="14" fillId="0" borderId="8" xfId="2" applyFont="1" applyBorder="1" applyAlignment="1">
      <alignment wrapText="1"/>
    </xf>
    <xf numFmtId="0" fontId="14" fillId="0" borderId="17" xfId="2" applyFont="1" applyBorder="1"/>
    <xf numFmtId="0" fontId="14" fillId="7" borderId="10" xfId="2" applyFont="1" applyFill="1" applyBorder="1" applyAlignment="1">
      <alignment wrapText="1"/>
    </xf>
    <xf numFmtId="0" fontId="18" fillId="7" borderId="11" xfId="2" applyFont="1" applyFill="1" applyBorder="1" applyAlignment="1">
      <alignment wrapText="1"/>
    </xf>
    <xf numFmtId="0" fontId="18" fillId="7" borderId="10" xfId="2" applyFont="1" applyFill="1" applyBorder="1"/>
    <xf numFmtId="0" fontId="9" fillId="7" borderId="18" xfId="2" applyFont="1" applyFill="1" applyBorder="1"/>
    <xf numFmtId="0" fontId="9" fillId="7" borderId="12" xfId="2" applyFont="1" applyFill="1" applyBorder="1"/>
    <xf numFmtId="0" fontId="14" fillId="7" borderId="11" xfId="2" applyFont="1" applyFill="1" applyBorder="1" applyAlignment="1">
      <alignment wrapText="1"/>
    </xf>
    <xf numFmtId="0" fontId="14" fillId="7" borderId="10" xfId="2" applyFont="1" applyFill="1" applyBorder="1"/>
    <xf numFmtId="0" fontId="18" fillId="0" borderId="11" xfId="2" applyFont="1" applyBorder="1" applyAlignment="1">
      <alignment wrapText="1"/>
    </xf>
    <xf numFmtId="0" fontId="18" fillId="0" borderId="10" xfId="2" applyFont="1" applyBorder="1"/>
    <xf numFmtId="0" fontId="14" fillId="0" borderId="19" xfId="2" applyFont="1" applyBorder="1" applyAlignment="1">
      <alignment wrapText="1"/>
    </xf>
    <xf numFmtId="0" fontId="14" fillId="8" borderId="10" xfId="2" applyFont="1" applyFill="1" applyBorder="1" applyAlignment="1">
      <alignment wrapText="1"/>
    </xf>
    <xf numFmtId="0" fontId="14" fillId="9" borderId="20" xfId="2" applyFont="1" applyFill="1" applyBorder="1"/>
    <xf numFmtId="0" fontId="14" fillId="9" borderId="11" xfId="2" applyFont="1" applyFill="1" applyBorder="1"/>
    <xf numFmtId="0" fontId="18" fillId="7" borderId="10" xfId="2" applyFont="1" applyFill="1" applyBorder="1" applyAlignment="1">
      <alignment wrapText="1"/>
    </xf>
    <xf numFmtId="0" fontId="18" fillId="7" borderId="11" xfId="2" applyFont="1" applyFill="1" applyBorder="1"/>
    <xf numFmtId="0" fontId="14" fillId="7" borderId="11" xfId="2" applyFont="1" applyFill="1" applyBorder="1"/>
    <xf numFmtId="0" fontId="14" fillId="0" borderId="9" xfId="2" applyFont="1" applyBorder="1"/>
    <xf numFmtId="0" fontId="9" fillId="0" borderId="10" xfId="2" applyFont="1" applyBorder="1"/>
    <xf numFmtId="0" fontId="14" fillId="7" borderId="9" xfId="2" applyFont="1" applyFill="1" applyBorder="1"/>
    <xf numFmtId="0" fontId="9" fillId="7" borderId="10" xfId="2" applyFont="1" applyFill="1" applyBorder="1"/>
    <xf numFmtId="0" fontId="13" fillId="10" borderId="10" xfId="3" applyFill="1" applyBorder="1" applyAlignment="1">
      <alignment wrapText="1"/>
    </xf>
    <xf numFmtId="0" fontId="14" fillId="10" borderId="11" xfId="2" applyFont="1" applyFill="1" applyBorder="1"/>
    <xf numFmtId="0" fontId="14" fillId="10" borderId="10" xfId="2" applyFont="1" applyFill="1" applyBorder="1"/>
    <xf numFmtId="4" fontId="2" fillId="2" borderId="22" xfId="1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7" fillId="0" borderId="1" xfId="2" applyBorder="1" applyAlignment="1">
      <alignment horizontal="center"/>
    </xf>
    <xf numFmtId="0" fontId="7" fillId="0" borderId="21" xfId="2" applyBorder="1" applyAlignment="1">
      <alignment horizontal="center"/>
    </xf>
    <xf numFmtId="0" fontId="7" fillId="4" borderId="21" xfId="2" applyFill="1" applyBorder="1" applyAlignment="1">
      <alignment horizontal="center"/>
    </xf>
    <xf numFmtId="0" fontId="7" fillId="0" borderId="2" xfId="2" applyBorder="1" applyAlignment="1">
      <alignment horizontal="center"/>
    </xf>
    <xf numFmtId="0" fontId="7" fillId="0" borderId="23" xfId="2" applyBorder="1" applyAlignment="1">
      <alignment horizontal="center"/>
    </xf>
    <xf numFmtId="0" fontId="7" fillId="0" borderId="24" xfId="2" applyBorder="1"/>
    <xf numFmtId="0" fontId="7" fillId="0" borderId="7" xfId="2" applyBorder="1"/>
    <xf numFmtId="4" fontId="7" fillId="4" borderId="24" xfId="2" applyNumberFormat="1" applyFill="1" applyBorder="1"/>
    <xf numFmtId="4" fontId="7" fillId="0" borderId="24" xfId="2" applyNumberFormat="1" applyBorder="1"/>
    <xf numFmtId="4" fontId="7" fillId="0" borderId="0" xfId="2" applyNumberFormat="1"/>
    <xf numFmtId="4" fontId="7" fillId="4" borderId="7" xfId="2" applyNumberFormat="1" applyFill="1" applyBorder="1"/>
    <xf numFmtId="4" fontId="7" fillId="0" borderId="7" xfId="2" applyNumberFormat="1" applyBorder="1"/>
    <xf numFmtId="0" fontId="19" fillId="0" borderId="0" xfId="2" applyFont="1"/>
    <xf numFmtId="0" fontId="20" fillId="0" borderId="0" xfId="2" applyFont="1"/>
    <xf numFmtId="0" fontId="5" fillId="0" borderId="0" xfId="2" applyFont="1"/>
    <xf numFmtId="0" fontId="7" fillId="12" borderId="7" xfId="2" applyFill="1" applyBorder="1"/>
    <xf numFmtId="0" fontId="7" fillId="5" borderId="7" xfId="2" applyFill="1" applyBorder="1"/>
    <xf numFmtId="0" fontId="7" fillId="0" borderId="25" xfId="2" applyBorder="1"/>
    <xf numFmtId="4" fontId="7" fillId="4" borderId="25" xfId="2" applyNumberFormat="1" applyFill="1" applyBorder="1"/>
    <xf numFmtId="4" fontId="7" fillId="0" borderId="25" xfId="2" applyNumberFormat="1" applyBorder="1"/>
    <xf numFmtId="0" fontId="7" fillId="0" borderId="26" xfId="2" applyBorder="1"/>
    <xf numFmtId="4" fontId="7" fillId="4" borderId="26" xfId="2" applyNumberFormat="1" applyFill="1" applyBorder="1"/>
    <xf numFmtId="4" fontId="7" fillId="0" borderId="26" xfId="2" applyNumberFormat="1" applyBorder="1"/>
    <xf numFmtId="0" fontId="21" fillId="0" borderId="0" xfId="2" applyFont="1"/>
    <xf numFmtId="0" fontId="4" fillId="0" borderId="0" xfId="2" applyFont="1"/>
    <xf numFmtId="0" fontId="7" fillId="6" borderId="26" xfId="2" applyFill="1" applyBorder="1"/>
    <xf numFmtId="4" fontId="7" fillId="6" borderId="26" xfId="2" applyNumberFormat="1" applyFill="1" applyBorder="1"/>
    <xf numFmtId="4" fontId="7" fillId="6" borderId="0" xfId="2" applyNumberFormat="1" applyFill="1"/>
    <xf numFmtId="0" fontId="19" fillId="0" borderId="26" xfId="2" applyFont="1" applyBorder="1"/>
    <xf numFmtId="0" fontId="22" fillId="0" borderId="0" xfId="2" applyFont="1"/>
    <xf numFmtId="0" fontId="7" fillId="5" borderId="26" xfId="2" applyFill="1" applyBorder="1"/>
    <xf numFmtId="4" fontId="7" fillId="5" borderId="0" xfId="2" applyNumberFormat="1" applyFill="1"/>
    <xf numFmtId="0" fontId="22" fillId="0" borderId="0" xfId="2" applyFont="1" applyAlignment="1">
      <alignment horizontal="left" vertical="top"/>
    </xf>
    <xf numFmtId="0" fontId="21" fillId="0" borderId="0" xfId="2" applyFont="1" applyAlignment="1">
      <alignment wrapText="1"/>
    </xf>
    <xf numFmtId="0" fontId="23" fillId="0" borderId="26" xfId="2" applyFont="1" applyBorder="1"/>
    <xf numFmtId="0" fontId="7" fillId="11" borderId="26" xfId="2" applyFill="1" applyBorder="1"/>
    <xf numFmtId="0" fontId="7" fillId="5" borderId="0" xfId="2" applyFill="1"/>
    <xf numFmtId="0" fontId="24" fillId="0" borderId="0" xfId="2" applyFont="1"/>
    <xf numFmtId="0" fontId="25" fillId="0" borderId="26" xfId="2" applyFont="1" applyBorder="1"/>
    <xf numFmtId="4" fontId="25" fillId="0" borderId="26" xfId="2" applyNumberFormat="1" applyFont="1" applyBorder="1"/>
    <xf numFmtId="4" fontId="25" fillId="0" borderId="0" xfId="2" applyNumberFormat="1" applyFont="1"/>
    <xf numFmtId="0" fontId="26" fillId="0" borderId="0" xfId="2" applyFont="1"/>
    <xf numFmtId="0" fontId="25" fillId="0" borderId="0" xfId="2" applyFont="1"/>
    <xf numFmtId="0" fontId="27" fillId="0" borderId="0" xfId="2" applyFont="1"/>
    <xf numFmtId="0" fontId="28" fillId="0" borderId="0" xfId="2" applyFont="1" applyAlignment="1">
      <alignment wrapText="1"/>
    </xf>
    <xf numFmtId="0" fontId="19" fillId="13" borderId="26" xfId="2" applyFont="1" applyFill="1" applyBorder="1"/>
    <xf numFmtId="0" fontId="5" fillId="2" borderId="0" xfId="2" applyFont="1" applyFill="1"/>
    <xf numFmtId="49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5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4">
    <cellStyle name="Hyperlink" xfId="3" xr:uid="{178B6F83-FAF3-442F-BC9B-0FA4B021F486}"/>
    <cellStyle name="Normální" xfId="0" builtinId="0"/>
    <cellStyle name="Normální 2" xfId="2" xr:uid="{4F0BC8CA-4243-473E-8769-C87DF1DFC25D}"/>
    <cellStyle name="normální_List1" xfId="1" xr:uid="{00000000-0005-0000-0000-000002000000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zoomScale="70" zoomScaleNormal="70" workbookViewId="0">
      <pane ySplit="3" topLeftCell="A4" activePane="bottomLeft" state="frozen"/>
      <selection pane="bottomLeft" activeCell="H65" sqref="H65"/>
    </sheetView>
  </sheetViews>
  <sheetFormatPr defaultColWidth="9.140625" defaultRowHeight="18" x14ac:dyDescent="0.25"/>
  <cols>
    <col min="1" max="1" width="13.7109375" style="1" customWidth="1"/>
    <col min="2" max="2" width="26.7109375" style="3" customWidth="1"/>
    <col min="3" max="3" width="20" style="11" customWidth="1"/>
    <col min="4" max="4" width="18.42578125" style="11" customWidth="1"/>
    <col min="5" max="5" width="16.5703125" style="11" customWidth="1"/>
    <col min="6" max="6" width="9.140625" style="1" customWidth="1"/>
    <col min="7" max="7" width="20" style="1" customWidth="1"/>
    <col min="8" max="8" width="16.140625" style="1" customWidth="1"/>
    <col min="9" max="10" width="9.140625" style="1" customWidth="1"/>
    <col min="11" max="225" width="9.140625" style="1"/>
    <col min="226" max="226" width="13.85546875" style="1" bestFit="1" customWidth="1"/>
    <col min="227" max="227" width="20.28515625" style="1" bestFit="1" customWidth="1"/>
    <col min="228" max="228" width="41.85546875" style="1" customWidth="1"/>
    <col min="229" max="229" width="20.28515625" style="1" customWidth="1"/>
    <col min="230" max="230" width="22.28515625" style="1" customWidth="1"/>
    <col min="231" max="231" width="34.7109375" style="1" customWidth="1"/>
    <col min="232" max="232" width="43.5703125" style="1" customWidth="1"/>
    <col min="233" max="234" width="22.7109375" style="1" customWidth="1"/>
    <col min="235" max="235" width="19.28515625" style="1" customWidth="1"/>
    <col min="236" max="237" width="22.7109375" style="1" customWidth="1"/>
    <col min="238" max="238" width="23.28515625" style="1" customWidth="1"/>
    <col min="239" max="239" width="26.85546875" style="1" customWidth="1"/>
    <col min="240" max="240" width="19" style="1" customWidth="1"/>
    <col min="241" max="241" width="0" style="1" hidden="1" customWidth="1"/>
    <col min="242" max="481" width="9.140625" style="1"/>
    <col min="482" max="482" width="13.85546875" style="1" bestFit="1" customWidth="1"/>
    <col min="483" max="483" width="20.28515625" style="1" bestFit="1" customWidth="1"/>
    <col min="484" max="484" width="41.85546875" style="1" customWidth="1"/>
    <col min="485" max="485" width="20.28515625" style="1" customWidth="1"/>
    <col min="486" max="486" width="22.28515625" style="1" customWidth="1"/>
    <col min="487" max="487" width="34.7109375" style="1" customWidth="1"/>
    <col min="488" max="488" width="43.5703125" style="1" customWidth="1"/>
    <col min="489" max="490" width="22.7109375" style="1" customWidth="1"/>
    <col min="491" max="491" width="19.28515625" style="1" customWidth="1"/>
    <col min="492" max="493" width="22.7109375" style="1" customWidth="1"/>
    <col min="494" max="494" width="23.28515625" style="1" customWidth="1"/>
    <col min="495" max="495" width="26.85546875" style="1" customWidth="1"/>
    <col min="496" max="496" width="19" style="1" customWidth="1"/>
    <col min="497" max="497" width="0" style="1" hidden="1" customWidth="1"/>
    <col min="498" max="737" width="9.140625" style="1"/>
    <col min="738" max="738" width="13.85546875" style="1" bestFit="1" customWidth="1"/>
    <col min="739" max="739" width="20.28515625" style="1" bestFit="1" customWidth="1"/>
    <col min="740" max="740" width="41.85546875" style="1" customWidth="1"/>
    <col min="741" max="741" width="20.28515625" style="1" customWidth="1"/>
    <col min="742" max="742" width="22.28515625" style="1" customWidth="1"/>
    <col min="743" max="743" width="34.7109375" style="1" customWidth="1"/>
    <col min="744" max="744" width="43.5703125" style="1" customWidth="1"/>
    <col min="745" max="746" width="22.7109375" style="1" customWidth="1"/>
    <col min="747" max="747" width="19.28515625" style="1" customWidth="1"/>
    <col min="748" max="749" width="22.7109375" style="1" customWidth="1"/>
    <col min="750" max="750" width="23.28515625" style="1" customWidth="1"/>
    <col min="751" max="751" width="26.85546875" style="1" customWidth="1"/>
    <col min="752" max="752" width="19" style="1" customWidth="1"/>
    <col min="753" max="753" width="0" style="1" hidden="1" customWidth="1"/>
    <col min="754" max="993" width="9.140625" style="1"/>
    <col min="994" max="994" width="13.85546875" style="1" bestFit="1" customWidth="1"/>
    <col min="995" max="995" width="20.28515625" style="1" bestFit="1" customWidth="1"/>
    <col min="996" max="996" width="41.85546875" style="1" customWidth="1"/>
    <col min="997" max="997" width="20.28515625" style="1" customWidth="1"/>
    <col min="998" max="998" width="22.28515625" style="1" customWidth="1"/>
    <col min="999" max="999" width="34.7109375" style="1" customWidth="1"/>
    <col min="1000" max="1000" width="43.5703125" style="1" customWidth="1"/>
    <col min="1001" max="1002" width="22.7109375" style="1" customWidth="1"/>
    <col min="1003" max="1003" width="19.28515625" style="1" customWidth="1"/>
    <col min="1004" max="1005" width="22.7109375" style="1" customWidth="1"/>
    <col min="1006" max="1006" width="23.28515625" style="1" customWidth="1"/>
    <col min="1007" max="1007" width="26.85546875" style="1" customWidth="1"/>
    <col min="1008" max="1008" width="19" style="1" customWidth="1"/>
    <col min="1009" max="1009" width="0" style="1" hidden="1" customWidth="1"/>
    <col min="1010" max="1249" width="9.140625" style="1"/>
    <col min="1250" max="1250" width="13.85546875" style="1" bestFit="1" customWidth="1"/>
    <col min="1251" max="1251" width="20.28515625" style="1" bestFit="1" customWidth="1"/>
    <col min="1252" max="1252" width="41.85546875" style="1" customWidth="1"/>
    <col min="1253" max="1253" width="20.28515625" style="1" customWidth="1"/>
    <col min="1254" max="1254" width="22.28515625" style="1" customWidth="1"/>
    <col min="1255" max="1255" width="34.7109375" style="1" customWidth="1"/>
    <col min="1256" max="1256" width="43.5703125" style="1" customWidth="1"/>
    <col min="1257" max="1258" width="22.7109375" style="1" customWidth="1"/>
    <col min="1259" max="1259" width="19.28515625" style="1" customWidth="1"/>
    <col min="1260" max="1261" width="22.7109375" style="1" customWidth="1"/>
    <col min="1262" max="1262" width="23.28515625" style="1" customWidth="1"/>
    <col min="1263" max="1263" width="26.85546875" style="1" customWidth="1"/>
    <col min="1264" max="1264" width="19" style="1" customWidth="1"/>
    <col min="1265" max="1265" width="0" style="1" hidden="1" customWidth="1"/>
    <col min="1266" max="1505" width="9.140625" style="1"/>
    <col min="1506" max="1506" width="13.85546875" style="1" bestFit="1" customWidth="1"/>
    <col min="1507" max="1507" width="20.28515625" style="1" bestFit="1" customWidth="1"/>
    <col min="1508" max="1508" width="41.85546875" style="1" customWidth="1"/>
    <col min="1509" max="1509" width="20.28515625" style="1" customWidth="1"/>
    <col min="1510" max="1510" width="22.28515625" style="1" customWidth="1"/>
    <col min="1511" max="1511" width="34.7109375" style="1" customWidth="1"/>
    <col min="1512" max="1512" width="43.5703125" style="1" customWidth="1"/>
    <col min="1513" max="1514" width="22.7109375" style="1" customWidth="1"/>
    <col min="1515" max="1515" width="19.28515625" style="1" customWidth="1"/>
    <col min="1516" max="1517" width="22.7109375" style="1" customWidth="1"/>
    <col min="1518" max="1518" width="23.28515625" style="1" customWidth="1"/>
    <col min="1519" max="1519" width="26.85546875" style="1" customWidth="1"/>
    <col min="1520" max="1520" width="19" style="1" customWidth="1"/>
    <col min="1521" max="1521" width="0" style="1" hidden="1" customWidth="1"/>
    <col min="1522" max="1761" width="9.140625" style="1"/>
    <col min="1762" max="1762" width="13.85546875" style="1" bestFit="1" customWidth="1"/>
    <col min="1763" max="1763" width="20.28515625" style="1" bestFit="1" customWidth="1"/>
    <col min="1764" max="1764" width="41.85546875" style="1" customWidth="1"/>
    <col min="1765" max="1765" width="20.28515625" style="1" customWidth="1"/>
    <col min="1766" max="1766" width="22.28515625" style="1" customWidth="1"/>
    <col min="1767" max="1767" width="34.7109375" style="1" customWidth="1"/>
    <col min="1768" max="1768" width="43.5703125" style="1" customWidth="1"/>
    <col min="1769" max="1770" width="22.7109375" style="1" customWidth="1"/>
    <col min="1771" max="1771" width="19.28515625" style="1" customWidth="1"/>
    <col min="1772" max="1773" width="22.7109375" style="1" customWidth="1"/>
    <col min="1774" max="1774" width="23.28515625" style="1" customWidth="1"/>
    <col min="1775" max="1775" width="26.85546875" style="1" customWidth="1"/>
    <col min="1776" max="1776" width="19" style="1" customWidth="1"/>
    <col min="1777" max="1777" width="0" style="1" hidden="1" customWidth="1"/>
    <col min="1778" max="2017" width="9.140625" style="1"/>
    <col min="2018" max="2018" width="13.85546875" style="1" bestFit="1" customWidth="1"/>
    <col min="2019" max="2019" width="20.28515625" style="1" bestFit="1" customWidth="1"/>
    <col min="2020" max="2020" width="41.85546875" style="1" customWidth="1"/>
    <col min="2021" max="2021" width="20.28515625" style="1" customWidth="1"/>
    <col min="2022" max="2022" width="22.28515625" style="1" customWidth="1"/>
    <col min="2023" max="2023" width="34.7109375" style="1" customWidth="1"/>
    <col min="2024" max="2024" width="43.5703125" style="1" customWidth="1"/>
    <col min="2025" max="2026" width="22.7109375" style="1" customWidth="1"/>
    <col min="2027" max="2027" width="19.28515625" style="1" customWidth="1"/>
    <col min="2028" max="2029" width="22.7109375" style="1" customWidth="1"/>
    <col min="2030" max="2030" width="23.28515625" style="1" customWidth="1"/>
    <col min="2031" max="2031" width="26.85546875" style="1" customWidth="1"/>
    <col min="2032" max="2032" width="19" style="1" customWidth="1"/>
    <col min="2033" max="2033" width="0" style="1" hidden="1" customWidth="1"/>
    <col min="2034" max="2273" width="9.140625" style="1"/>
    <col min="2274" max="2274" width="13.85546875" style="1" bestFit="1" customWidth="1"/>
    <col min="2275" max="2275" width="20.28515625" style="1" bestFit="1" customWidth="1"/>
    <col min="2276" max="2276" width="41.85546875" style="1" customWidth="1"/>
    <col min="2277" max="2277" width="20.28515625" style="1" customWidth="1"/>
    <col min="2278" max="2278" width="22.28515625" style="1" customWidth="1"/>
    <col min="2279" max="2279" width="34.7109375" style="1" customWidth="1"/>
    <col min="2280" max="2280" width="43.5703125" style="1" customWidth="1"/>
    <col min="2281" max="2282" width="22.7109375" style="1" customWidth="1"/>
    <col min="2283" max="2283" width="19.28515625" style="1" customWidth="1"/>
    <col min="2284" max="2285" width="22.7109375" style="1" customWidth="1"/>
    <col min="2286" max="2286" width="23.28515625" style="1" customWidth="1"/>
    <col min="2287" max="2287" width="26.85546875" style="1" customWidth="1"/>
    <col min="2288" max="2288" width="19" style="1" customWidth="1"/>
    <col min="2289" max="2289" width="0" style="1" hidden="1" customWidth="1"/>
    <col min="2290" max="2529" width="9.140625" style="1"/>
    <col min="2530" max="2530" width="13.85546875" style="1" bestFit="1" customWidth="1"/>
    <col min="2531" max="2531" width="20.28515625" style="1" bestFit="1" customWidth="1"/>
    <col min="2532" max="2532" width="41.85546875" style="1" customWidth="1"/>
    <col min="2533" max="2533" width="20.28515625" style="1" customWidth="1"/>
    <col min="2534" max="2534" width="22.28515625" style="1" customWidth="1"/>
    <col min="2535" max="2535" width="34.7109375" style="1" customWidth="1"/>
    <col min="2536" max="2536" width="43.5703125" style="1" customWidth="1"/>
    <col min="2537" max="2538" width="22.7109375" style="1" customWidth="1"/>
    <col min="2539" max="2539" width="19.28515625" style="1" customWidth="1"/>
    <col min="2540" max="2541" width="22.7109375" style="1" customWidth="1"/>
    <col min="2542" max="2542" width="23.28515625" style="1" customWidth="1"/>
    <col min="2543" max="2543" width="26.85546875" style="1" customWidth="1"/>
    <col min="2544" max="2544" width="19" style="1" customWidth="1"/>
    <col min="2545" max="2545" width="0" style="1" hidden="1" customWidth="1"/>
    <col min="2546" max="2785" width="9.140625" style="1"/>
    <col min="2786" max="2786" width="13.85546875" style="1" bestFit="1" customWidth="1"/>
    <col min="2787" max="2787" width="20.28515625" style="1" bestFit="1" customWidth="1"/>
    <col min="2788" max="2788" width="41.85546875" style="1" customWidth="1"/>
    <col min="2789" max="2789" width="20.28515625" style="1" customWidth="1"/>
    <col min="2790" max="2790" width="22.28515625" style="1" customWidth="1"/>
    <col min="2791" max="2791" width="34.7109375" style="1" customWidth="1"/>
    <col min="2792" max="2792" width="43.5703125" style="1" customWidth="1"/>
    <col min="2793" max="2794" width="22.7109375" style="1" customWidth="1"/>
    <col min="2795" max="2795" width="19.28515625" style="1" customWidth="1"/>
    <col min="2796" max="2797" width="22.7109375" style="1" customWidth="1"/>
    <col min="2798" max="2798" width="23.28515625" style="1" customWidth="1"/>
    <col min="2799" max="2799" width="26.85546875" style="1" customWidth="1"/>
    <col min="2800" max="2800" width="19" style="1" customWidth="1"/>
    <col min="2801" max="2801" width="0" style="1" hidden="1" customWidth="1"/>
    <col min="2802" max="3041" width="9.140625" style="1"/>
    <col min="3042" max="3042" width="13.85546875" style="1" bestFit="1" customWidth="1"/>
    <col min="3043" max="3043" width="20.28515625" style="1" bestFit="1" customWidth="1"/>
    <col min="3044" max="3044" width="41.85546875" style="1" customWidth="1"/>
    <col min="3045" max="3045" width="20.28515625" style="1" customWidth="1"/>
    <col min="3046" max="3046" width="22.28515625" style="1" customWidth="1"/>
    <col min="3047" max="3047" width="34.7109375" style="1" customWidth="1"/>
    <col min="3048" max="3048" width="43.5703125" style="1" customWidth="1"/>
    <col min="3049" max="3050" width="22.7109375" style="1" customWidth="1"/>
    <col min="3051" max="3051" width="19.28515625" style="1" customWidth="1"/>
    <col min="3052" max="3053" width="22.7109375" style="1" customWidth="1"/>
    <col min="3054" max="3054" width="23.28515625" style="1" customWidth="1"/>
    <col min="3055" max="3055" width="26.85546875" style="1" customWidth="1"/>
    <col min="3056" max="3056" width="19" style="1" customWidth="1"/>
    <col min="3057" max="3057" width="0" style="1" hidden="1" customWidth="1"/>
    <col min="3058" max="3297" width="9.140625" style="1"/>
    <col min="3298" max="3298" width="13.85546875" style="1" bestFit="1" customWidth="1"/>
    <col min="3299" max="3299" width="20.28515625" style="1" bestFit="1" customWidth="1"/>
    <col min="3300" max="3300" width="41.85546875" style="1" customWidth="1"/>
    <col min="3301" max="3301" width="20.28515625" style="1" customWidth="1"/>
    <col min="3302" max="3302" width="22.28515625" style="1" customWidth="1"/>
    <col min="3303" max="3303" width="34.7109375" style="1" customWidth="1"/>
    <col min="3304" max="3304" width="43.5703125" style="1" customWidth="1"/>
    <col min="3305" max="3306" width="22.7109375" style="1" customWidth="1"/>
    <col min="3307" max="3307" width="19.28515625" style="1" customWidth="1"/>
    <col min="3308" max="3309" width="22.7109375" style="1" customWidth="1"/>
    <col min="3310" max="3310" width="23.28515625" style="1" customWidth="1"/>
    <col min="3311" max="3311" width="26.85546875" style="1" customWidth="1"/>
    <col min="3312" max="3312" width="19" style="1" customWidth="1"/>
    <col min="3313" max="3313" width="0" style="1" hidden="1" customWidth="1"/>
    <col min="3314" max="3553" width="9.140625" style="1"/>
    <col min="3554" max="3554" width="13.85546875" style="1" bestFit="1" customWidth="1"/>
    <col min="3555" max="3555" width="20.28515625" style="1" bestFit="1" customWidth="1"/>
    <col min="3556" max="3556" width="41.85546875" style="1" customWidth="1"/>
    <col min="3557" max="3557" width="20.28515625" style="1" customWidth="1"/>
    <col min="3558" max="3558" width="22.28515625" style="1" customWidth="1"/>
    <col min="3559" max="3559" width="34.7109375" style="1" customWidth="1"/>
    <col min="3560" max="3560" width="43.5703125" style="1" customWidth="1"/>
    <col min="3561" max="3562" width="22.7109375" style="1" customWidth="1"/>
    <col min="3563" max="3563" width="19.28515625" style="1" customWidth="1"/>
    <col min="3564" max="3565" width="22.7109375" style="1" customWidth="1"/>
    <col min="3566" max="3566" width="23.28515625" style="1" customWidth="1"/>
    <col min="3567" max="3567" width="26.85546875" style="1" customWidth="1"/>
    <col min="3568" max="3568" width="19" style="1" customWidth="1"/>
    <col min="3569" max="3569" width="0" style="1" hidden="1" customWidth="1"/>
    <col min="3570" max="3809" width="9.140625" style="1"/>
    <col min="3810" max="3810" width="13.85546875" style="1" bestFit="1" customWidth="1"/>
    <col min="3811" max="3811" width="20.28515625" style="1" bestFit="1" customWidth="1"/>
    <col min="3812" max="3812" width="41.85546875" style="1" customWidth="1"/>
    <col min="3813" max="3813" width="20.28515625" style="1" customWidth="1"/>
    <col min="3814" max="3814" width="22.28515625" style="1" customWidth="1"/>
    <col min="3815" max="3815" width="34.7109375" style="1" customWidth="1"/>
    <col min="3816" max="3816" width="43.5703125" style="1" customWidth="1"/>
    <col min="3817" max="3818" width="22.7109375" style="1" customWidth="1"/>
    <col min="3819" max="3819" width="19.28515625" style="1" customWidth="1"/>
    <col min="3820" max="3821" width="22.7109375" style="1" customWidth="1"/>
    <col min="3822" max="3822" width="23.28515625" style="1" customWidth="1"/>
    <col min="3823" max="3823" width="26.85546875" style="1" customWidth="1"/>
    <col min="3824" max="3824" width="19" style="1" customWidth="1"/>
    <col min="3825" max="3825" width="0" style="1" hidden="1" customWidth="1"/>
    <col min="3826" max="4065" width="9.140625" style="1"/>
    <col min="4066" max="4066" width="13.85546875" style="1" bestFit="1" customWidth="1"/>
    <col min="4067" max="4067" width="20.28515625" style="1" bestFit="1" customWidth="1"/>
    <col min="4068" max="4068" width="41.85546875" style="1" customWidth="1"/>
    <col min="4069" max="4069" width="20.28515625" style="1" customWidth="1"/>
    <col min="4070" max="4070" width="22.28515625" style="1" customWidth="1"/>
    <col min="4071" max="4071" width="34.7109375" style="1" customWidth="1"/>
    <col min="4072" max="4072" width="43.5703125" style="1" customWidth="1"/>
    <col min="4073" max="4074" width="22.7109375" style="1" customWidth="1"/>
    <col min="4075" max="4075" width="19.28515625" style="1" customWidth="1"/>
    <col min="4076" max="4077" width="22.7109375" style="1" customWidth="1"/>
    <col min="4078" max="4078" width="23.28515625" style="1" customWidth="1"/>
    <col min="4079" max="4079" width="26.85546875" style="1" customWidth="1"/>
    <col min="4080" max="4080" width="19" style="1" customWidth="1"/>
    <col min="4081" max="4081" width="0" style="1" hidden="1" customWidth="1"/>
    <col min="4082" max="4321" width="9.140625" style="1"/>
    <col min="4322" max="4322" width="13.85546875" style="1" bestFit="1" customWidth="1"/>
    <col min="4323" max="4323" width="20.28515625" style="1" bestFit="1" customWidth="1"/>
    <col min="4324" max="4324" width="41.85546875" style="1" customWidth="1"/>
    <col min="4325" max="4325" width="20.28515625" style="1" customWidth="1"/>
    <col min="4326" max="4326" width="22.28515625" style="1" customWidth="1"/>
    <col min="4327" max="4327" width="34.7109375" style="1" customWidth="1"/>
    <col min="4328" max="4328" width="43.5703125" style="1" customWidth="1"/>
    <col min="4329" max="4330" width="22.7109375" style="1" customWidth="1"/>
    <col min="4331" max="4331" width="19.28515625" style="1" customWidth="1"/>
    <col min="4332" max="4333" width="22.7109375" style="1" customWidth="1"/>
    <col min="4334" max="4334" width="23.28515625" style="1" customWidth="1"/>
    <col min="4335" max="4335" width="26.85546875" style="1" customWidth="1"/>
    <col min="4336" max="4336" width="19" style="1" customWidth="1"/>
    <col min="4337" max="4337" width="0" style="1" hidden="1" customWidth="1"/>
    <col min="4338" max="4577" width="9.140625" style="1"/>
    <col min="4578" max="4578" width="13.85546875" style="1" bestFit="1" customWidth="1"/>
    <col min="4579" max="4579" width="20.28515625" style="1" bestFit="1" customWidth="1"/>
    <col min="4580" max="4580" width="41.85546875" style="1" customWidth="1"/>
    <col min="4581" max="4581" width="20.28515625" style="1" customWidth="1"/>
    <col min="4582" max="4582" width="22.28515625" style="1" customWidth="1"/>
    <col min="4583" max="4583" width="34.7109375" style="1" customWidth="1"/>
    <col min="4584" max="4584" width="43.5703125" style="1" customWidth="1"/>
    <col min="4585" max="4586" width="22.7109375" style="1" customWidth="1"/>
    <col min="4587" max="4587" width="19.28515625" style="1" customWidth="1"/>
    <col min="4588" max="4589" width="22.7109375" style="1" customWidth="1"/>
    <col min="4590" max="4590" width="23.28515625" style="1" customWidth="1"/>
    <col min="4591" max="4591" width="26.85546875" style="1" customWidth="1"/>
    <col min="4592" max="4592" width="19" style="1" customWidth="1"/>
    <col min="4593" max="4593" width="0" style="1" hidden="1" customWidth="1"/>
    <col min="4594" max="4833" width="9.140625" style="1"/>
    <col min="4834" max="4834" width="13.85546875" style="1" bestFit="1" customWidth="1"/>
    <col min="4835" max="4835" width="20.28515625" style="1" bestFit="1" customWidth="1"/>
    <col min="4836" max="4836" width="41.85546875" style="1" customWidth="1"/>
    <col min="4837" max="4837" width="20.28515625" style="1" customWidth="1"/>
    <col min="4838" max="4838" width="22.28515625" style="1" customWidth="1"/>
    <col min="4839" max="4839" width="34.7109375" style="1" customWidth="1"/>
    <col min="4840" max="4840" width="43.5703125" style="1" customWidth="1"/>
    <col min="4841" max="4842" width="22.7109375" style="1" customWidth="1"/>
    <col min="4843" max="4843" width="19.28515625" style="1" customWidth="1"/>
    <col min="4844" max="4845" width="22.7109375" style="1" customWidth="1"/>
    <col min="4846" max="4846" width="23.28515625" style="1" customWidth="1"/>
    <col min="4847" max="4847" width="26.85546875" style="1" customWidth="1"/>
    <col min="4848" max="4848" width="19" style="1" customWidth="1"/>
    <col min="4849" max="4849" width="0" style="1" hidden="1" customWidth="1"/>
    <col min="4850" max="5089" width="9.140625" style="1"/>
    <col min="5090" max="5090" width="13.85546875" style="1" bestFit="1" customWidth="1"/>
    <col min="5091" max="5091" width="20.28515625" style="1" bestFit="1" customWidth="1"/>
    <col min="5092" max="5092" width="41.85546875" style="1" customWidth="1"/>
    <col min="5093" max="5093" width="20.28515625" style="1" customWidth="1"/>
    <col min="5094" max="5094" width="22.28515625" style="1" customWidth="1"/>
    <col min="5095" max="5095" width="34.7109375" style="1" customWidth="1"/>
    <col min="5096" max="5096" width="43.5703125" style="1" customWidth="1"/>
    <col min="5097" max="5098" width="22.7109375" style="1" customWidth="1"/>
    <col min="5099" max="5099" width="19.28515625" style="1" customWidth="1"/>
    <col min="5100" max="5101" width="22.7109375" style="1" customWidth="1"/>
    <col min="5102" max="5102" width="23.28515625" style="1" customWidth="1"/>
    <col min="5103" max="5103" width="26.85546875" style="1" customWidth="1"/>
    <col min="5104" max="5104" width="19" style="1" customWidth="1"/>
    <col min="5105" max="5105" width="0" style="1" hidden="1" customWidth="1"/>
    <col min="5106" max="5345" width="9.140625" style="1"/>
    <col min="5346" max="5346" width="13.85546875" style="1" bestFit="1" customWidth="1"/>
    <col min="5347" max="5347" width="20.28515625" style="1" bestFit="1" customWidth="1"/>
    <col min="5348" max="5348" width="41.85546875" style="1" customWidth="1"/>
    <col min="5349" max="5349" width="20.28515625" style="1" customWidth="1"/>
    <col min="5350" max="5350" width="22.28515625" style="1" customWidth="1"/>
    <col min="5351" max="5351" width="34.7109375" style="1" customWidth="1"/>
    <col min="5352" max="5352" width="43.5703125" style="1" customWidth="1"/>
    <col min="5353" max="5354" width="22.7109375" style="1" customWidth="1"/>
    <col min="5355" max="5355" width="19.28515625" style="1" customWidth="1"/>
    <col min="5356" max="5357" width="22.7109375" style="1" customWidth="1"/>
    <col min="5358" max="5358" width="23.28515625" style="1" customWidth="1"/>
    <col min="5359" max="5359" width="26.85546875" style="1" customWidth="1"/>
    <col min="5360" max="5360" width="19" style="1" customWidth="1"/>
    <col min="5361" max="5361" width="0" style="1" hidden="1" customWidth="1"/>
    <col min="5362" max="5601" width="9.140625" style="1"/>
    <col min="5602" max="5602" width="13.85546875" style="1" bestFit="1" customWidth="1"/>
    <col min="5603" max="5603" width="20.28515625" style="1" bestFit="1" customWidth="1"/>
    <col min="5604" max="5604" width="41.85546875" style="1" customWidth="1"/>
    <col min="5605" max="5605" width="20.28515625" style="1" customWidth="1"/>
    <col min="5606" max="5606" width="22.28515625" style="1" customWidth="1"/>
    <col min="5607" max="5607" width="34.7109375" style="1" customWidth="1"/>
    <col min="5608" max="5608" width="43.5703125" style="1" customWidth="1"/>
    <col min="5609" max="5610" width="22.7109375" style="1" customWidth="1"/>
    <col min="5611" max="5611" width="19.28515625" style="1" customWidth="1"/>
    <col min="5612" max="5613" width="22.7109375" style="1" customWidth="1"/>
    <col min="5614" max="5614" width="23.28515625" style="1" customWidth="1"/>
    <col min="5615" max="5615" width="26.85546875" style="1" customWidth="1"/>
    <col min="5616" max="5616" width="19" style="1" customWidth="1"/>
    <col min="5617" max="5617" width="0" style="1" hidden="1" customWidth="1"/>
    <col min="5618" max="5857" width="9.140625" style="1"/>
    <col min="5858" max="5858" width="13.85546875" style="1" bestFit="1" customWidth="1"/>
    <col min="5859" max="5859" width="20.28515625" style="1" bestFit="1" customWidth="1"/>
    <col min="5860" max="5860" width="41.85546875" style="1" customWidth="1"/>
    <col min="5861" max="5861" width="20.28515625" style="1" customWidth="1"/>
    <col min="5862" max="5862" width="22.28515625" style="1" customWidth="1"/>
    <col min="5863" max="5863" width="34.7109375" style="1" customWidth="1"/>
    <col min="5864" max="5864" width="43.5703125" style="1" customWidth="1"/>
    <col min="5865" max="5866" width="22.7109375" style="1" customWidth="1"/>
    <col min="5867" max="5867" width="19.28515625" style="1" customWidth="1"/>
    <col min="5868" max="5869" width="22.7109375" style="1" customWidth="1"/>
    <col min="5870" max="5870" width="23.28515625" style="1" customWidth="1"/>
    <col min="5871" max="5871" width="26.85546875" style="1" customWidth="1"/>
    <col min="5872" max="5872" width="19" style="1" customWidth="1"/>
    <col min="5873" max="5873" width="0" style="1" hidden="1" customWidth="1"/>
    <col min="5874" max="6113" width="9.140625" style="1"/>
    <col min="6114" max="6114" width="13.85546875" style="1" bestFit="1" customWidth="1"/>
    <col min="6115" max="6115" width="20.28515625" style="1" bestFit="1" customWidth="1"/>
    <col min="6116" max="6116" width="41.85546875" style="1" customWidth="1"/>
    <col min="6117" max="6117" width="20.28515625" style="1" customWidth="1"/>
    <col min="6118" max="6118" width="22.28515625" style="1" customWidth="1"/>
    <col min="6119" max="6119" width="34.7109375" style="1" customWidth="1"/>
    <col min="6120" max="6120" width="43.5703125" style="1" customWidth="1"/>
    <col min="6121" max="6122" width="22.7109375" style="1" customWidth="1"/>
    <col min="6123" max="6123" width="19.28515625" style="1" customWidth="1"/>
    <col min="6124" max="6125" width="22.7109375" style="1" customWidth="1"/>
    <col min="6126" max="6126" width="23.28515625" style="1" customWidth="1"/>
    <col min="6127" max="6127" width="26.85546875" style="1" customWidth="1"/>
    <col min="6128" max="6128" width="19" style="1" customWidth="1"/>
    <col min="6129" max="6129" width="0" style="1" hidden="1" customWidth="1"/>
    <col min="6130" max="6369" width="9.140625" style="1"/>
    <col min="6370" max="6370" width="13.85546875" style="1" bestFit="1" customWidth="1"/>
    <col min="6371" max="6371" width="20.28515625" style="1" bestFit="1" customWidth="1"/>
    <col min="6372" max="6372" width="41.85546875" style="1" customWidth="1"/>
    <col min="6373" max="6373" width="20.28515625" style="1" customWidth="1"/>
    <col min="6374" max="6374" width="22.28515625" style="1" customWidth="1"/>
    <col min="6375" max="6375" width="34.7109375" style="1" customWidth="1"/>
    <col min="6376" max="6376" width="43.5703125" style="1" customWidth="1"/>
    <col min="6377" max="6378" width="22.7109375" style="1" customWidth="1"/>
    <col min="6379" max="6379" width="19.28515625" style="1" customWidth="1"/>
    <col min="6380" max="6381" width="22.7109375" style="1" customWidth="1"/>
    <col min="6382" max="6382" width="23.28515625" style="1" customWidth="1"/>
    <col min="6383" max="6383" width="26.85546875" style="1" customWidth="1"/>
    <col min="6384" max="6384" width="19" style="1" customWidth="1"/>
    <col min="6385" max="6385" width="0" style="1" hidden="1" customWidth="1"/>
    <col min="6386" max="6625" width="9.140625" style="1"/>
    <col min="6626" max="6626" width="13.85546875" style="1" bestFit="1" customWidth="1"/>
    <col min="6627" max="6627" width="20.28515625" style="1" bestFit="1" customWidth="1"/>
    <col min="6628" max="6628" width="41.85546875" style="1" customWidth="1"/>
    <col min="6629" max="6629" width="20.28515625" style="1" customWidth="1"/>
    <col min="6630" max="6630" width="22.28515625" style="1" customWidth="1"/>
    <col min="6631" max="6631" width="34.7109375" style="1" customWidth="1"/>
    <col min="6632" max="6632" width="43.5703125" style="1" customWidth="1"/>
    <col min="6633" max="6634" width="22.7109375" style="1" customWidth="1"/>
    <col min="6635" max="6635" width="19.28515625" style="1" customWidth="1"/>
    <col min="6636" max="6637" width="22.7109375" style="1" customWidth="1"/>
    <col min="6638" max="6638" width="23.28515625" style="1" customWidth="1"/>
    <col min="6639" max="6639" width="26.85546875" style="1" customWidth="1"/>
    <col min="6640" max="6640" width="19" style="1" customWidth="1"/>
    <col min="6641" max="6641" width="0" style="1" hidden="1" customWidth="1"/>
    <col min="6642" max="6881" width="9.140625" style="1"/>
    <col min="6882" max="6882" width="13.85546875" style="1" bestFit="1" customWidth="1"/>
    <col min="6883" max="6883" width="20.28515625" style="1" bestFit="1" customWidth="1"/>
    <col min="6884" max="6884" width="41.85546875" style="1" customWidth="1"/>
    <col min="6885" max="6885" width="20.28515625" style="1" customWidth="1"/>
    <col min="6886" max="6886" width="22.28515625" style="1" customWidth="1"/>
    <col min="6887" max="6887" width="34.7109375" style="1" customWidth="1"/>
    <col min="6888" max="6888" width="43.5703125" style="1" customWidth="1"/>
    <col min="6889" max="6890" width="22.7109375" style="1" customWidth="1"/>
    <col min="6891" max="6891" width="19.28515625" style="1" customWidth="1"/>
    <col min="6892" max="6893" width="22.7109375" style="1" customWidth="1"/>
    <col min="6894" max="6894" width="23.28515625" style="1" customWidth="1"/>
    <col min="6895" max="6895" width="26.85546875" style="1" customWidth="1"/>
    <col min="6896" max="6896" width="19" style="1" customWidth="1"/>
    <col min="6897" max="6897" width="0" style="1" hidden="1" customWidth="1"/>
    <col min="6898" max="7137" width="9.140625" style="1"/>
    <col min="7138" max="7138" width="13.85546875" style="1" bestFit="1" customWidth="1"/>
    <col min="7139" max="7139" width="20.28515625" style="1" bestFit="1" customWidth="1"/>
    <col min="7140" max="7140" width="41.85546875" style="1" customWidth="1"/>
    <col min="7141" max="7141" width="20.28515625" style="1" customWidth="1"/>
    <col min="7142" max="7142" width="22.28515625" style="1" customWidth="1"/>
    <col min="7143" max="7143" width="34.7109375" style="1" customWidth="1"/>
    <col min="7144" max="7144" width="43.5703125" style="1" customWidth="1"/>
    <col min="7145" max="7146" width="22.7109375" style="1" customWidth="1"/>
    <col min="7147" max="7147" width="19.28515625" style="1" customWidth="1"/>
    <col min="7148" max="7149" width="22.7109375" style="1" customWidth="1"/>
    <col min="7150" max="7150" width="23.28515625" style="1" customWidth="1"/>
    <col min="7151" max="7151" width="26.85546875" style="1" customWidth="1"/>
    <col min="7152" max="7152" width="19" style="1" customWidth="1"/>
    <col min="7153" max="7153" width="0" style="1" hidden="1" customWidth="1"/>
    <col min="7154" max="7393" width="9.140625" style="1"/>
    <col min="7394" max="7394" width="13.85546875" style="1" bestFit="1" customWidth="1"/>
    <col min="7395" max="7395" width="20.28515625" style="1" bestFit="1" customWidth="1"/>
    <col min="7396" max="7396" width="41.85546875" style="1" customWidth="1"/>
    <col min="7397" max="7397" width="20.28515625" style="1" customWidth="1"/>
    <col min="7398" max="7398" width="22.28515625" style="1" customWidth="1"/>
    <col min="7399" max="7399" width="34.7109375" style="1" customWidth="1"/>
    <col min="7400" max="7400" width="43.5703125" style="1" customWidth="1"/>
    <col min="7401" max="7402" width="22.7109375" style="1" customWidth="1"/>
    <col min="7403" max="7403" width="19.28515625" style="1" customWidth="1"/>
    <col min="7404" max="7405" width="22.7109375" style="1" customWidth="1"/>
    <col min="7406" max="7406" width="23.28515625" style="1" customWidth="1"/>
    <col min="7407" max="7407" width="26.85546875" style="1" customWidth="1"/>
    <col min="7408" max="7408" width="19" style="1" customWidth="1"/>
    <col min="7409" max="7409" width="0" style="1" hidden="1" customWidth="1"/>
    <col min="7410" max="7649" width="9.140625" style="1"/>
    <col min="7650" max="7650" width="13.85546875" style="1" bestFit="1" customWidth="1"/>
    <col min="7651" max="7651" width="20.28515625" style="1" bestFit="1" customWidth="1"/>
    <col min="7652" max="7652" width="41.85546875" style="1" customWidth="1"/>
    <col min="7653" max="7653" width="20.28515625" style="1" customWidth="1"/>
    <col min="7654" max="7654" width="22.28515625" style="1" customWidth="1"/>
    <col min="7655" max="7655" width="34.7109375" style="1" customWidth="1"/>
    <col min="7656" max="7656" width="43.5703125" style="1" customWidth="1"/>
    <col min="7657" max="7658" width="22.7109375" style="1" customWidth="1"/>
    <col min="7659" max="7659" width="19.28515625" style="1" customWidth="1"/>
    <col min="7660" max="7661" width="22.7109375" style="1" customWidth="1"/>
    <col min="7662" max="7662" width="23.28515625" style="1" customWidth="1"/>
    <col min="7663" max="7663" width="26.85546875" style="1" customWidth="1"/>
    <col min="7664" max="7664" width="19" style="1" customWidth="1"/>
    <col min="7665" max="7665" width="0" style="1" hidden="1" customWidth="1"/>
    <col min="7666" max="7905" width="9.140625" style="1"/>
    <col min="7906" max="7906" width="13.85546875" style="1" bestFit="1" customWidth="1"/>
    <col min="7907" max="7907" width="20.28515625" style="1" bestFit="1" customWidth="1"/>
    <col min="7908" max="7908" width="41.85546875" style="1" customWidth="1"/>
    <col min="7909" max="7909" width="20.28515625" style="1" customWidth="1"/>
    <col min="7910" max="7910" width="22.28515625" style="1" customWidth="1"/>
    <col min="7911" max="7911" width="34.7109375" style="1" customWidth="1"/>
    <col min="7912" max="7912" width="43.5703125" style="1" customWidth="1"/>
    <col min="7913" max="7914" width="22.7109375" style="1" customWidth="1"/>
    <col min="7915" max="7915" width="19.28515625" style="1" customWidth="1"/>
    <col min="7916" max="7917" width="22.7109375" style="1" customWidth="1"/>
    <col min="7918" max="7918" width="23.28515625" style="1" customWidth="1"/>
    <col min="7919" max="7919" width="26.85546875" style="1" customWidth="1"/>
    <col min="7920" max="7920" width="19" style="1" customWidth="1"/>
    <col min="7921" max="7921" width="0" style="1" hidden="1" customWidth="1"/>
    <col min="7922" max="8161" width="9.140625" style="1"/>
    <col min="8162" max="8162" width="13.85546875" style="1" bestFit="1" customWidth="1"/>
    <col min="8163" max="8163" width="20.28515625" style="1" bestFit="1" customWidth="1"/>
    <col min="8164" max="8164" width="41.85546875" style="1" customWidth="1"/>
    <col min="8165" max="8165" width="20.28515625" style="1" customWidth="1"/>
    <col min="8166" max="8166" width="22.28515625" style="1" customWidth="1"/>
    <col min="8167" max="8167" width="34.7109375" style="1" customWidth="1"/>
    <col min="8168" max="8168" width="43.5703125" style="1" customWidth="1"/>
    <col min="8169" max="8170" width="22.7109375" style="1" customWidth="1"/>
    <col min="8171" max="8171" width="19.28515625" style="1" customWidth="1"/>
    <col min="8172" max="8173" width="22.7109375" style="1" customWidth="1"/>
    <col min="8174" max="8174" width="23.28515625" style="1" customWidth="1"/>
    <col min="8175" max="8175" width="26.85546875" style="1" customWidth="1"/>
    <col min="8176" max="8176" width="19" style="1" customWidth="1"/>
    <col min="8177" max="8177" width="0" style="1" hidden="1" customWidth="1"/>
    <col min="8178" max="8417" width="9.140625" style="1"/>
    <col min="8418" max="8418" width="13.85546875" style="1" bestFit="1" customWidth="1"/>
    <col min="8419" max="8419" width="20.28515625" style="1" bestFit="1" customWidth="1"/>
    <col min="8420" max="8420" width="41.85546875" style="1" customWidth="1"/>
    <col min="8421" max="8421" width="20.28515625" style="1" customWidth="1"/>
    <col min="8422" max="8422" width="22.28515625" style="1" customWidth="1"/>
    <col min="8423" max="8423" width="34.7109375" style="1" customWidth="1"/>
    <col min="8424" max="8424" width="43.5703125" style="1" customWidth="1"/>
    <col min="8425" max="8426" width="22.7109375" style="1" customWidth="1"/>
    <col min="8427" max="8427" width="19.28515625" style="1" customWidth="1"/>
    <col min="8428" max="8429" width="22.7109375" style="1" customWidth="1"/>
    <col min="8430" max="8430" width="23.28515625" style="1" customWidth="1"/>
    <col min="8431" max="8431" width="26.85546875" style="1" customWidth="1"/>
    <col min="8432" max="8432" width="19" style="1" customWidth="1"/>
    <col min="8433" max="8433" width="0" style="1" hidden="1" customWidth="1"/>
    <col min="8434" max="8673" width="9.140625" style="1"/>
    <col min="8674" max="8674" width="13.85546875" style="1" bestFit="1" customWidth="1"/>
    <col min="8675" max="8675" width="20.28515625" style="1" bestFit="1" customWidth="1"/>
    <col min="8676" max="8676" width="41.85546875" style="1" customWidth="1"/>
    <col min="8677" max="8677" width="20.28515625" style="1" customWidth="1"/>
    <col min="8678" max="8678" width="22.28515625" style="1" customWidth="1"/>
    <col min="8679" max="8679" width="34.7109375" style="1" customWidth="1"/>
    <col min="8680" max="8680" width="43.5703125" style="1" customWidth="1"/>
    <col min="8681" max="8682" width="22.7109375" style="1" customWidth="1"/>
    <col min="8683" max="8683" width="19.28515625" style="1" customWidth="1"/>
    <col min="8684" max="8685" width="22.7109375" style="1" customWidth="1"/>
    <col min="8686" max="8686" width="23.28515625" style="1" customWidth="1"/>
    <col min="8687" max="8687" width="26.85546875" style="1" customWidth="1"/>
    <col min="8688" max="8688" width="19" style="1" customWidth="1"/>
    <col min="8689" max="8689" width="0" style="1" hidden="1" customWidth="1"/>
    <col min="8690" max="8929" width="9.140625" style="1"/>
    <col min="8930" max="8930" width="13.85546875" style="1" bestFit="1" customWidth="1"/>
    <col min="8931" max="8931" width="20.28515625" style="1" bestFit="1" customWidth="1"/>
    <col min="8932" max="8932" width="41.85546875" style="1" customWidth="1"/>
    <col min="8933" max="8933" width="20.28515625" style="1" customWidth="1"/>
    <col min="8934" max="8934" width="22.28515625" style="1" customWidth="1"/>
    <col min="8935" max="8935" width="34.7109375" style="1" customWidth="1"/>
    <col min="8936" max="8936" width="43.5703125" style="1" customWidth="1"/>
    <col min="8937" max="8938" width="22.7109375" style="1" customWidth="1"/>
    <col min="8939" max="8939" width="19.28515625" style="1" customWidth="1"/>
    <col min="8940" max="8941" width="22.7109375" style="1" customWidth="1"/>
    <col min="8942" max="8942" width="23.28515625" style="1" customWidth="1"/>
    <col min="8943" max="8943" width="26.85546875" style="1" customWidth="1"/>
    <col min="8944" max="8944" width="19" style="1" customWidth="1"/>
    <col min="8945" max="8945" width="0" style="1" hidden="1" customWidth="1"/>
    <col min="8946" max="9185" width="9.140625" style="1"/>
    <col min="9186" max="9186" width="13.85546875" style="1" bestFit="1" customWidth="1"/>
    <col min="9187" max="9187" width="20.28515625" style="1" bestFit="1" customWidth="1"/>
    <col min="9188" max="9188" width="41.85546875" style="1" customWidth="1"/>
    <col min="9189" max="9189" width="20.28515625" style="1" customWidth="1"/>
    <col min="9190" max="9190" width="22.28515625" style="1" customWidth="1"/>
    <col min="9191" max="9191" width="34.7109375" style="1" customWidth="1"/>
    <col min="9192" max="9192" width="43.5703125" style="1" customWidth="1"/>
    <col min="9193" max="9194" width="22.7109375" style="1" customWidth="1"/>
    <col min="9195" max="9195" width="19.28515625" style="1" customWidth="1"/>
    <col min="9196" max="9197" width="22.7109375" style="1" customWidth="1"/>
    <col min="9198" max="9198" width="23.28515625" style="1" customWidth="1"/>
    <col min="9199" max="9199" width="26.85546875" style="1" customWidth="1"/>
    <col min="9200" max="9200" width="19" style="1" customWidth="1"/>
    <col min="9201" max="9201" width="0" style="1" hidden="1" customWidth="1"/>
    <col min="9202" max="9441" width="9.140625" style="1"/>
    <col min="9442" max="9442" width="13.85546875" style="1" bestFit="1" customWidth="1"/>
    <col min="9443" max="9443" width="20.28515625" style="1" bestFit="1" customWidth="1"/>
    <col min="9444" max="9444" width="41.85546875" style="1" customWidth="1"/>
    <col min="9445" max="9445" width="20.28515625" style="1" customWidth="1"/>
    <col min="9446" max="9446" width="22.28515625" style="1" customWidth="1"/>
    <col min="9447" max="9447" width="34.7109375" style="1" customWidth="1"/>
    <col min="9448" max="9448" width="43.5703125" style="1" customWidth="1"/>
    <col min="9449" max="9450" width="22.7109375" style="1" customWidth="1"/>
    <col min="9451" max="9451" width="19.28515625" style="1" customWidth="1"/>
    <col min="9452" max="9453" width="22.7109375" style="1" customWidth="1"/>
    <col min="9454" max="9454" width="23.28515625" style="1" customWidth="1"/>
    <col min="9455" max="9455" width="26.85546875" style="1" customWidth="1"/>
    <col min="9456" max="9456" width="19" style="1" customWidth="1"/>
    <col min="9457" max="9457" width="0" style="1" hidden="1" customWidth="1"/>
    <col min="9458" max="9697" width="9.140625" style="1"/>
    <col min="9698" max="9698" width="13.85546875" style="1" bestFit="1" customWidth="1"/>
    <col min="9699" max="9699" width="20.28515625" style="1" bestFit="1" customWidth="1"/>
    <col min="9700" max="9700" width="41.85546875" style="1" customWidth="1"/>
    <col min="9701" max="9701" width="20.28515625" style="1" customWidth="1"/>
    <col min="9702" max="9702" width="22.28515625" style="1" customWidth="1"/>
    <col min="9703" max="9703" width="34.7109375" style="1" customWidth="1"/>
    <col min="9704" max="9704" width="43.5703125" style="1" customWidth="1"/>
    <col min="9705" max="9706" width="22.7109375" style="1" customWidth="1"/>
    <col min="9707" max="9707" width="19.28515625" style="1" customWidth="1"/>
    <col min="9708" max="9709" width="22.7109375" style="1" customWidth="1"/>
    <col min="9710" max="9710" width="23.28515625" style="1" customWidth="1"/>
    <col min="9711" max="9711" width="26.85546875" style="1" customWidth="1"/>
    <col min="9712" max="9712" width="19" style="1" customWidth="1"/>
    <col min="9713" max="9713" width="0" style="1" hidden="1" customWidth="1"/>
    <col min="9714" max="9953" width="9.140625" style="1"/>
    <col min="9954" max="9954" width="13.85546875" style="1" bestFit="1" customWidth="1"/>
    <col min="9955" max="9955" width="20.28515625" style="1" bestFit="1" customWidth="1"/>
    <col min="9956" max="9956" width="41.85546875" style="1" customWidth="1"/>
    <col min="9957" max="9957" width="20.28515625" style="1" customWidth="1"/>
    <col min="9958" max="9958" width="22.28515625" style="1" customWidth="1"/>
    <col min="9959" max="9959" width="34.7109375" style="1" customWidth="1"/>
    <col min="9960" max="9960" width="43.5703125" style="1" customWidth="1"/>
    <col min="9961" max="9962" width="22.7109375" style="1" customWidth="1"/>
    <col min="9963" max="9963" width="19.28515625" style="1" customWidth="1"/>
    <col min="9964" max="9965" width="22.7109375" style="1" customWidth="1"/>
    <col min="9966" max="9966" width="23.28515625" style="1" customWidth="1"/>
    <col min="9967" max="9967" width="26.85546875" style="1" customWidth="1"/>
    <col min="9968" max="9968" width="19" style="1" customWidth="1"/>
    <col min="9969" max="9969" width="0" style="1" hidden="1" customWidth="1"/>
    <col min="9970" max="10209" width="9.140625" style="1"/>
    <col min="10210" max="10210" width="13.85546875" style="1" bestFit="1" customWidth="1"/>
    <col min="10211" max="10211" width="20.28515625" style="1" bestFit="1" customWidth="1"/>
    <col min="10212" max="10212" width="41.85546875" style="1" customWidth="1"/>
    <col min="10213" max="10213" width="20.28515625" style="1" customWidth="1"/>
    <col min="10214" max="10214" width="22.28515625" style="1" customWidth="1"/>
    <col min="10215" max="10215" width="34.7109375" style="1" customWidth="1"/>
    <col min="10216" max="10216" width="43.5703125" style="1" customWidth="1"/>
    <col min="10217" max="10218" width="22.7109375" style="1" customWidth="1"/>
    <col min="10219" max="10219" width="19.28515625" style="1" customWidth="1"/>
    <col min="10220" max="10221" width="22.7109375" style="1" customWidth="1"/>
    <col min="10222" max="10222" width="23.28515625" style="1" customWidth="1"/>
    <col min="10223" max="10223" width="26.85546875" style="1" customWidth="1"/>
    <col min="10224" max="10224" width="19" style="1" customWidth="1"/>
    <col min="10225" max="10225" width="0" style="1" hidden="1" customWidth="1"/>
    <col min="10226" max="10465" width="9.140625" style="1"/>
    <col min="10466" max="10466" width="13.85546875" style="1" bestFit="1" customWidth="1"/>
    <col min="10467" max="10467" width="20.28515625" style="1" bestFit="1" customWidth="1"/>
    <col min="10468" max="10468" width="41.85546875" style="1" customWidth="1"/>
    <col min="10469" max="10469" width="20.28515625" style="1" customWidth="1"/>
    <col min="10470" max="10470" width="22.28515625" style="1" customWidth="1"/>
    <col min="10471" max="10471" width="34.7109375" style="1" customWidth="1"/>
    <col min="10472" max="10472" width="43.5703125" style="1" customWidth="1"/>
    <col min="10473" max="10474" width="22.7109375" style="1" customWidth="1"/>
    <col min="10475" max="10475" width="19.28515625" style="1" customWidth="1"/>
    <col min="10476" max="10477" width="22.7109375" style="1" customWidth="1"/>
    <col min="10478" max="10478" width="23.28515625" style="1" customWidth="1"/>
    <col min="10479" max="10479" width="26.85546875" style="1" customWidth="1"/>
    <col min="10480" max="10480" width="19" style="1" customWidth="1"/>
    <col min="10481" max="10481" width="0" style="1" hidden="1" customWidth="1"/>
    <col min="10482" max="10721" width="9.140625" style="1"/>
    <col min="10722" max="10722" width="13.85546875" style="1" bestFit="1" customWidth="1"/>
    <col min="10723" max="10723" width="20.28515625" style="1" bestFit="1" customWidth="1"/>
    <col min="10724" max="10724" width="41.85546875" style="1" customWidth="1"/>
    <col min="10725" max="10725" width="20.28515625" style="1" customWidth="1"/>
    <col min="10726" max="10726" width="22.28515625" style="1" customWidth="1"/>
    <col min="10727" max="10727" width="34.7109375" style="1" customWidth="1"/>
    <col min="10728" max="10728" width="43.5703125" style="1" customWidth="1"/>
    <col min="10729" max="10730" width="22.7109375" style="1" customWidth="1"/>
    <col min="10731" max="10731" width="19.28515625" style="1" customWidth="1"/>
    <col min="10732" max="10733" width="22.7109375" style="1" customWidth="1"/>
    <col min="10734" max="10734" width="23.28515625" style="1" customWidth="1"/>
    <col min="10735" max="10735" width="26.85546875" style="1" customWidth="1"/>
    <col min="10736" max="10736" width="19" style="1" customWidth="1"/>
    <col min="10737" max="10737" width="0" style="1" hidden="1" customWidth="1"/>
    <col min="10738" max="10977" width="9.140625" style="1"/>
    <col min="10978" max="10978" width="13.85546875" style="1" bestFit="1" customWidth="1"/>
    <col min="10979" max="10979" width="20.28515625" style="1" bestFit="1" customWidth="1"/>
    <col min="10980" max="10980" width="41.85546875" style="1" customWidth="1"/>
    <col min="10981" max="10981" width="20.28515625" style="1" customWidth="1"/>
    <col min="10982" max="10982" width="22.28515625" style="1" customWidth="1"/>
    <col min="10983" max="10983" width="34.7109375" style="1" customWidth="1"/>
    <col min="10984" max="10984" width="43.5703125" style="1" customWidth="1"/>
    <col min="10985" max="10986" width="22.7109375" style="1" customWidth="1"/>
    <col min="10987" max="10987" width="19.28515625" style="1" customWidth="1"/>
    <col min="10988" max="10989" width="22.7109375" style="1" customWidth="1"/>
    <col min="10990" max="10990" width="23.28515625" style="1" customWidth="1"/>
    <col min="10991" max="10991" width="26.85546875" style="1" customWidth="1"/>
    <col min="10992" max="10992" width="19" style="1" customWidth="1"/>
    <col min="10993" max="10993" width="0" style="1" hidden="1" customWidth="1"/>
    <col min="10994" max="11233" width="9.140625" style="1"/>
    <col min="11234" max="11234" width="13.85546875" style="1" bestFit="1" customWidth="1"/>
    <col min="11235" max="11235" width="20.28515625" style="1" bestFit="1" customWidth="1"/>
    <col min="11236" max="11236" width="41.85546875" style="1" customWidth="1"/>
    <col min="11237" max="11237" width="20.28515625" style="1" customWidth="1"/>
    <col min="11238" max="11238" width="22.28515625" style="1" customWidth="1"/>
    <col min="11239" max="11239" width="34.7109375" style="1" customWidth="1"/>
    <col min="11240" max="11240" width="43.5703125" style="1" customWidth="1"/>
    <col min="11241" max="11242" width="22.7109375" style="1" customWidth="1"/>
    <col min="11243" max="11243" width="19.28515625" style="1" customWidth="1"/>
    <col min="11244" max="11245" width="22.7109375" style="1" customWidth="1"/>
    <col min="11246" max="11246" width="23.28515625" style="1" customWidth="1"/>
    <col min="11247" max="11247" width="26.85546875" style="1" customWidth="1"/>
    <col min="11248" max="11248" width="19" style="1" customWidth="1"/>
    <col min="11249" max="11249" width="0" style="1" hidden="1" customWidth="1"/>
    <col min="11250" max="11489" width="9.140625" style="1"/>
    <col min="11490" max="11490" width="13.85546875" style="1" bestFit="1" customWidth="1"/>
    <col min="11491" max="11491" width="20.28515625" style="1" bestFit="1" customWidth="1"/>
    <col min="11492" max="11492" width="41.85546875" style="1" customWidth="1"/>
    <col min="11493" max="11493" width="20.28515625" style="1" customWidth="1"/>
    <col min="11494" max="11494" width="22.28515625" style="1" customWidth="1"/>
    <col min="11495" max="11495" width="34.7109375" style="1" customWidth="1"/>
    <col min="11496" max="11496" width="43.5703125" style="1" customWidth="1"/>
    <col min="11497" max="11498" width="22.7109375" style="1" customWidth="1"/>
    <col min="11499" max="11499" width="19.28515625" style="1" customWidth="1"/>
    <col min="11500" max="11501" width="22.7109375" style="1" customWidth="1"/>
    <col min="11502" max="11502" width="23.28515625" style="1" customWidth="1"/>
    <col min="11503" max="11503" width="26.85546875" style="1" customWidth="1"/>
    <col min="11504" max="11504" width="19" style="1" customWidth="1"/>
    <col min="11505" max="11505" width="0" style="1" hidden="1" customWidth="1"/>
    <col min="11506" max="11745" width="9.140625" style="1"/>
    <col min="11746" max="11746" width="13.85546875" style="1" bestFit="1" customWidth="1"/>
    <col min="11747" max="11747" width="20.28515625" style="1" bestFit="1" customWidth="1"/>
    <col min="11748" max="11748" width="41.85546875" style="1" customWidth="1"/>
    <col min="11749" max="11749" width="20.28515625" style="1" customWidth="1"/>
    <col min="11750" max="11750" width="22.28515625" style="1" customWidth="1"/>
    <col min="11751" max="11751" width="34.7109375" style="1" customWidth="1"/>
    <col min="11752" max="11752" width="43.5703125" style="1" customWidth="1"/>
    <col min="11753" max="11754" width="22.7109375" style="1" customWidth="1"/>
    <col min="11755" max="11755" width="19.28515625" style="1" customWidth="1"/>
    <col min="11756" max="11757" width="22.7109375" style="1" customWidth="1"/>
    <col min="11758" max="11758" width="23.28515625" style="1" customWidth="1"/>
    <col min="11759" max="11759" width="26.85546875" style="1" customWidth="1"/>
    <col min="11760" max="11760" width="19" style="1" customWidth="1"/>
    <col min="11761" max="11761" width="0" style="1" hidden="1" customWidth="1"/>
    <col min="11762" max="12001" width="9.140625" style="1"/>
    <col min="12002" max="12002" width="13.85546875" style="1" bestFit="1" customWidth="1"/>
    <col min="12003" max="12003" width="20.28515625" style="1" bestFit="1" customWidth="1"/>
    <col min="12004" max="12004" width="41.85546875" style="1" customWidth="1"/>
    <col min="12005" max="12005" width="20.28515625" style="1" customWidth="1"/>
    <col min="12006" max="12006" width="22.28515625" style="1" customWidth="1"/>
    <col min="12007" max="12007" width="34.7109375" style="1" customWidth="1"/>
    <col min="12008" max="12008" width="43.5703125" style="1" customWidth="1"/>
    <col min="12009" max="12010" width="22.7109375" style="1" customWidth="1"/>
    <col min="12011" max="12011" width="19.28515625" style="1" customWidth="1"/>
    <col min="12012" max="12013" width="22.7109375" style="1" customWidth="1"/>
    <col min="12014" max="12014" width="23.28515625" style="1" customWidth="1"/>
    <col min="12015" max="12015" width="26.85546875" style="1" customWidth="1"/>
    <col min="12016" max="12016" width="19" style="1" customWidth="1"/>
    <col min="12017" max="12017" width="0" style="1" hidden="1" customWidth="1"/>
    <col min="12018" max="12257" width="9.140625" style="1"/>
    <col min="12258" max="12258" width="13.85546875" style="1" bestFit="1" customWidth="1"/>
    <col min="12259" max="12259" width="20.28515625" style="1" bestFit="1" customWidth="1"/>
    <col min="12260" max="12260" width="41.85546875" style="1" customWidth="1"/>
    <col min="12261" max="12261" width="20.28515625" style="1" customWidth="1"/>
    <col min="12262" max="12262" width="22.28515625" style="1" customWidth="1"/>
    <col min="12263" max="12263" width="34.7109375" style="1" customWidth="1"/>
    <col min="12264" max="12264" width="43.5703125" style="1" customWidth="1"/>
    <col min="12265" max="12266" width="22.7109375" style="1" customWidth="1"/>
    <col min="12267" max="12267" width="19.28515625" style="1" customWidth="1"/>
    <col min="12268" max="12269" width="22.7109375" style="1" customWidth="1"/>
    <col min="12270" max="12270" width="23.28515625" style="1" customWidth="1"/>
    <col min="12271" max="12271" width="26.85546875" style="1" customWidth="1"/>
    <col min="12272" max="12272" width="19" style="1" customWidth="1"/>
    <col min="12273" max="12273" width="0" style="1" hidden="1" customWidth="1"/>
    <col min="12274" max="12513" width="9.140625" style="1"/>
    <col min="12514" max="12514" width="13.85546875" style="1" bestFit="1" customWidth="1"/>
    <col min="12515" max="12515" width="20.28515625" style="1" bestFit="1" customWidth="1"/>
    <col min="12516" max="12516" width="41.85546875" style="1" customWidth="1"/>
    <col min="12517" max="12517" width="20.28515625" style="1" customWidth="1"/>
    <col min="12518" max="12518" width="22.28515625" style="1" customWidth="1"/>
    <col min="12519" max="12519" width="34.7109375" style="1" customWidth="1"/>
    <col min="12520" max="12520" width="43.5703125" style="1" customWidth="1"/>
    <col min="12521" max="12522" width="22.7109375" style="1" customWidth="1"/>
    <col min="12523" max="12523" width="19.28515625" style="1" customWidth="1"/>
    <col min="12524" max="12525" width="22.7109375" style="1" customWidth="1"/>
    <col min="12526" max="12526" width="23.28515625" style="1" customWidth="1"/>
    <col min="12527" max="12527" width="26.85546875" style="1" customWidth="1"/>
    <col min="12528" max="12528" width="19" style="1" customWidth="1"/>
    <col min="12529" max="12529" width="0" style="1" hidden="1" customWidth="1"/>
    <col min="12530" max="12769" width="9.140625" style="1"/>
    <col min="12770" max="12770" width="13.85546875" style="1" bestFit="1" customWidth="1"/>
    <col min="12771" max="12771" width="20.28515625" style="1" bestFit="1" customWidth="1"/>
    <col min="12772" max="12772" width="41.85546875" style="1" customWidth="1"/>
    <col min="12773" max="12773" width="20.28515625" style="1" customWidth="1"/>
    <col min="12774" max="12774" width="22.28515625" style="1" customWidth="1"/>
    <col min="12775" max="12775" width="34.7109375" style="1" customWidth="1"/>
    <col min="12776" max="12776" width="43.5703125" style="1" customWidth="1"/>
    <col min="12777" max="12778" width="22.7109375" style="1" customWidth="1"/>
    <col min="12779" max="12779" width="19.28515625" style="1" customWidth="1"/>
    <col min="12780" max="12781" width="22.7109375" style="1" customWidth="1"/>
    <col min="12782" max="12782" width="23.28515625" style="1" customWidth="1"/>
    <col min="12783" max="12783" width="26.85546875" style="1" customWidth="1"/>
    <col min="12784" max="12784" width="19" style="1" customWidth="1"/>
    <col min="12785" max="12785" width="0" style="1" hidden="1" customWidth="1"/>
    <col min="12786" max="13025" width="9.140625" style="1"/>
    <col min="13026" max="13026" width="13.85546875" style="1" bestFit="1" customWidth="1"/>
    <col min="13027" max="13027" width="20.28515625" style="1" bestFit="1" customWidth="1"/>
    <col min="13028" max="13028" width="41.85546875" style="1" customWidth="1"/>
    <col min="13029" max="13029" width="20.28515625" style="1" customWidth="1"/>
    <col min="13030" max="13030" width="22.28515625" style="1" customWidth="1"/>
    <col min="13031" max="13031" width="34.7109375" style="1" customWidth="1"/>
    <col min="13032" max="13032" width="43.5703125" style="1" customWidth="1"/>
    <col min="13033" max="13034" width="22.7109375" style="1" customWidth="1"/>
    <col min="13035" max="13035" width="19.28515625" style="1" customWidth="1"/>
    <col min="13036" max="13037" width="22.7109375" style="1" customWidth="1"/>
    <col min="13038" max="13038" width="23.28515625" style="1" customWidth="1"/>
    <col min="13039" max="13039" width="26.85546875" style="1" customWidth="1"/>
    <col min="13040" max="13040" width="19" style="1" customWidth="1"/>
    <col min="13041" max="13041" width="0" style="1" hidden="1" customWidth="1"/>
    <col min="13042" max="13281" width="9.140625" style="1"/>
    <col min="13282" max="13282" width="13.85546875" style="1" bestFit="1" customWidth="1"/>
    <col min="13283" max="13283" width="20.28515625" style="1" bestFit="1" customWidth="1"/>
    <col min="13284" max="13284" width="41.85546875" style="1" customWidth="1"/>
    <col min="13285" max="13285" width="20.28515625" style="1" customWidth="1"/>
    <col min="13286" max="13286" width="22.28515625" style="1" customWidth="1"/>
    <col min="13287" max="13287" width="34.7109375" style="1" customWidth="1"/>
    <col min="13288" max="13288" width="43.5703125" style="1" customWidth="1"/>
    <col min="13289" max="13290" width="22.7109375" style="1" customWidth="1"/>
    <col min="13291" max="13291" width="19.28515625" style="1" customWidth="1"/>
    <col min="13292" max="13293" width="22.7109375" style="1" customWidth="1"/>
    <col min="13294" max="13294" width="23.28515625" style="1" customWidth="1"/>
    <col min="13295" max="13295" width="26.85546875" style="1" customWidth="1"/>
    <col min="13296" max="13296" width="19" style="1" customWidth="1"/>
    <col min="13297" max="13297" width="0" style="1" hidden="1" customWidth="1"/>
    <col min="13298" max="13537" width="9.140625" style="1"/>
    <col min="13538" max="13538" width="13.85546875" style="1" bestFit="1" customWidth="1"/>
    <col min="13539" max="13539" width="20.28515625" style="1" bestFit="1" customWidth="1"/>
    <col min="13540" max="13540" width="41.85546875" style="1" customWidth="1"/>
    <col min="13541" max="13541" width="20.28515625" style="1" customWidth="1"/>
    <col min="13542" max="13542" width="22.28515625" style="1" customWidth="1"/>
    <col min="13543" max="13543" width="34.7109375" style="1" customWidth="1"/>
    <col min="13544" max="13544" width="43.5703125" style="1" customWidth="1"/>
    <col min="13545" max="13546" width="22.7109375" style="1" customWidth="1"/>
    <col min="13547" max="13547" width="19.28515625" style="1" customWidth="1"/>
    <col min="13548" max="13549" width="22.7109375" style="1" customWidth="1"/>
    <col min="13550" max="13550" width="23.28515625" style="1" customWidth="1"/>
    <col min="13551" max="13551" width="26.85546875" style="1" customWidth="1"/>
    <col min="13552" max="13552" width="19" style="1" customWidth="1"/>
    <col min="13553" max="13553" width="0" style="1" hidden="1" customWidth="1"/>
    <col min="13554" max="13793" width="9.140625" style="1"/>
    <col min="13794" max="13794" width="13.85546875" style="1" bestFit="1" customWidth="1"/>
    <col min="13795" max="13795" width="20.28515625" style="1" bestFit="1" customWidth="1"/>
    <col min="13796" max="13796" width="41.85546875" style="1" customWidth="1"/>
    <col min="13797" max="13797" width="20.28515625" style="1" customWidth="1"/>
    <col min="13798" max="13798" width="22.28515625" style="1" customWidth="1"/>
    <col min="13799" max="13799" width="34.7109375" style="1" customWidth="1"/>
    <col min="13800" max="13800" width="43.5703125" style="1" customWidth="1"/>
    <col min="13801" max="13802" width="22.7109375" style="1" customWidth="1"/>
    <col min="13803" max="13803" width="19.28515625" style="1" customWidth="1"/>
    <col min="13804" max="13805" width="22.7109375" style="1" customWidth="1"/>
    <col min="13806" max="13806" width="23.28515625" style="1" customWidth="1"/>
    <col min="13807" max="13807" width="26.85546875" style="1" customWidth="1"/>
    <col min="13808" max="13808" width="19" style="1" customWidth="1"/>
    <col min="13809" max="13809" width="0" style="1" hidden="1" customWidth="1"/>
    <col min="13810" max="14049" width="9.140625" style="1"/>
    <col min="14050" max="14050" width="13.85546875" style="1" bestFit="1" customWidth="1"/>
    <col min="14051" max="14051" width="20.28515625" style="1" bestFit="1" customWidth="1"/>
    <col min="14052" max="14052" width="41.85546875" style="1" customWidth="1"/>
    <col min="14053" max="14053" width="20.28515625" style="1" customWidth="1"/>
    <col min="14054" max="14054" width="22.28515625" style="1" customWidth="1"/>
    <col min="14055" max="14055" width="34.7109375" style="1" customWidth="1"/>
    <col min="14056" max="14056" width="43.5703125" style="1" customWidth="1"/>
    <col min="14057" max="14058" width="22.7109375" style="1" customWidth="1"/>
    <col min="14059" max="14059" width="19.28515625" style="1" customWidth="1"/>
    <col min="14060" max="14061" width="22.7109375" style="1" customWidth="1"/>
    <col min="14062" max="14062" width="23.28515625" style="1" customWidth="1"/>
    <col min="14063" max="14063" width="26.85546875" style="1" customWidth="1"/>
    <col min="14064" max="14064" width="19" style="1" customWidth="1"/>
    <col min="14065" max="14065" width="0" style="1" hidden="1" customWidth="1"/>
    <col min="14066" max="14305" width="9.140625" style="1"/>
    <col min="14306" max="14306" width="13.85546875" style="1" bestFit="1" customWidth="1"/>
    <col min="14307" max="14307" width="20.28515625" style="1" bestFit="1" customWidth="1"/>
    <col min="14308" max="14308" width="41.85546875" style="1" customWidth="1"/>
    <col min="14309" max="14309" width="20.28515625" style="1" customWidth="1"/>
    <col min="14310" max="14310" width="22.28515625" style="1" customWidth="1"/>
    <col min="14311" max="14311" width="34.7109375" style="1" customWidth="1"/>
    <col min="14312" max="14312" width="43.5703125" style="1" customWidth="1"/>
    <col min="14313" max="14314" width="22.7109375" style="1" customWidth="1"/>
    <col min="14315" max="14315" width="19.28515625" style="1" customWidth="1"/>
    <col min="14316" max="14317" width="22.7109375" style="1" customWidth="1"/>
    <col min="14318" max="14318" width="23.28515625" style="1" customWidth="1"/>
    <col min="14319" max="14319" width="26.85546875" style="1" customWidth="1"/>
    <col min="14320" max="14320" width="19" style="1" customWidth="1"/>
    <col min="14321" max="14321" width="0" style="1" hidden="1" customWidth="1"/>
    <col min="14322" max="14561" width="9.140625" style="1"/>
    <col min="14562" max="14562" width="13.85546875" style="1" bestFit="1" customWidth="1"/>
    <col min="14563" max="14563" width="20.28515625" style="1" bestFit="1" customWidth="1"/>
    <col min="14564" max="14564" width="41.85546875" style="1" customWidth="1"/>
    <col min="14565" max="14565" width="20.28515625" style="1" customWidth="1"/>
    <col min="14566" max="14566" width="22.28515625" style="1" customWidth="1"/>
    <col min="14567" max="14567" width="34.7109375" style="1" customWidth="1"/>
    <col min="14568" max="14568" width="43.5703125" style="1" customWidth="1"/>
    <col min="14569" max="14570" width="22.7109375" style="1" customWidth="1"/>
    <col min="14571" max="14571" width="19.28515625" style="1" customWidth="1"/>
    <col min="14572" max="14573" width="22.7109375" style="1" customWidth="1"/>
    <col min="14574" max="14574" width="23.28515625" style="1" customWidth="1"/>
    <col min="14575" max="14575" width="26.85546875" style="1" customWidth="1"/>
    <col min="14576" max="14576" width="19" style="1" customWidth="1"/>
    <col min="14577" max="14577" width="0" style="1" hidden="1" customWidth="1"/>
    <col min="14578" max="14817" width="9.140625" style="1"/>
    <col min="14818" max="14818" width="13.85546875" style="1" bestFit="1" customWidth="1"/>
    <col min="14819" max="14819" width="20.28515625" style="1" bestFit="1" customWidth="1"/>
    <col min="14820" max="14820" width="41.85546875" style="1" customWidth="1"/>
    <col min="14821" max="14821" width="20.28515625" style="1" customWidth="1"/>
    <col min="14822" max="14822" width="22.28515625" style="1" customWidth="1"/>
    <col min="14823" max="14823" width="34.7109375" style="1" customWidth="1"/>
    <col min="14824" max="14824" width="43.5703125" style="1" customWidth="1"/>
    <col min="14825" max="14826" width="22.7109375" style="1" customWidth="1"/>
    <col min="14827" max="14827" width="19.28515625" style="1" customWidth="1"/>
    <col min="14828" max="14829" width="22.7109375" style="1" customWidth="1"/>
    <col min="14830" max="14830" width="23.28515625" style="1" customWidth="1"/>
    <col min="14831" max="14831" width="26.85546875" style="1" customWidth="1"/>
    <col min="14832" max="14832" width="19" style="1" customWidth="1"/>
    <col min="14833" max="14833" width="0" style="1" hidden="1" customWidth="1"/>
    <col min="14834" max="15073" width="9.140625" style="1"/>
    <col min="15074" max="15074" width="13.85546875" style="1" bestFit="1" customWidth="1"/>
    <col min="15075" max="15075" width="20.28515625" style="1" bestFit="1" customWidth="1"/>
    <col min="15076" max="15076" width="41.85546875" style="1" customWidth="1"/>
    <col min="15077" max="15077" width="20.28515625" style="1" customWidth="1"/>
    <col min="15078" max="15078" width="22.28515625" style="1" customWidth="1"/>
    <col min="15079" max="15079" width="34.7109375" style="1" customWidth="1"/>
    <col min="15080" max="15080" width="43.5703125" style="1" customWidth="1"/>
    <col min="15081" max="15082" width="22.7109375" style="1" customWidth="1"/>
    <col min="15083" max="15083" width="19.28515625" style="1" customWidth="1"/>
    <col min="15084" max="15085" width="22.7109375" style="1" customWidth="1"/>
    <col min="15086" max="15086" width="23.28515625" style="1" customWidth="1"/>
    <col min="15087" max="15087" width="26.85546875" style="1" customWidth="1"/>
    <col min="15088" max="15088" width="19" style="1" customWidth="1"/>
    <col min="15089" max="15089" width="0" style="1" hidden="1" customWidth="1"/>
    <col min="15090" max="15329" width="9.140625" style="1"/>
    <col min="15330" max="15330" width="13.85546875" style="1" bestFit="1" customWidth="1"/>
    <col min="15331" max="15331" width="20.28515625" style="1" bestFit="1" customWidth="1"/>
    <col min="15332" max="15332" width="41.85546875" style="1" customWidth="1"/>
    <col min="15333" max="15333" width="20.28515625" style="1" customWidth="1"/>
    <col min="15334" max="15334" width="22.28515625" style="1" customWidth="1"/>
    <col min="15335" max="15335" width="34.7109375" style="1" customWidth="1"/>
    <col min="15336" max="15336" width="43.5703125" style="1" customWidth="1"/>
    <col min="15337" max="15338" width="22.7109375" style="1" customWidth="1"/>
    <col min="15339" max="15339" width="19.28515625" style="1" customWidth="1"/>
    <col min="15340" max="15341" width="22.7109375" style="1" customWidth="1"/>
    <col min="15342" max="15342" width="23.28515625" style="1" customWidth="1"/>
    <col min="15343" max="15343" width="26.85546875" style="1" customWidth="1"/>
    <col min="15344" max="15344" width="19" style="1" customWidth="1"/>
    <col min="15345" max="15345" width="0" style="1" hidden="1" customWidth="1"/>
    <col min="15346" max="15585" width="9.140625" style="1"/>
    <col min="15586" max="15586" width="13.85546875" style="1" bestFit="1" customWidth="1"/>
    <col min="15587" max="15587" width="20.28515625" style="1" bestFit="1" customWidth="1"/>
    <col min="15588" max="15588" width="41.85546875" style="1" customWidth="1"/>
    <col min="15589" max="15589" width="20.28515625" style="1" customWidth="1"/>
    <col min="15590" max="15590" width="22.28515625" style="1" customWidth="1"/>
    <col min="15591" max="15591" width="34.7109375" style="1" customWidth="1"/>
    <col min="15592" max="15592" width="43.5703125" style="1" customWidth="1"/>
    <col min="15593" max="15594" width="22.7109375" style="1" customWidth="1"/>
    <col min="15595" max="15595" width="19.28515625" style="1" customWidth="1"/>
    <col min="15596" max="15597" width="22.7109375" style="1" customWidth="1"/>
    <col min="15598" max="15598" width="23.28515625" style="1" customWidth="1"/>
    <col min="15599" max="15599" width="26.85546875" style="1" customWidth="1"/>
    <col min="15600" max="15600" width="19" style="1" customWidth="1"/>
    <col min="15601" max="15601" width="0" style="1" hidden="1" customWidth="1"/>
    <col min="15602" max="15841" width="9.140625" style="1"/>
    <col min="15842" max="15842" width="13.85546875" style="1" bestFit="1" customWidth="1"/>
    <col min="15843" max="15843" width="20.28515625" style="1" bestFit="1" customWidth="1"/>
    <col min="15844" max="15844" width="41.85546875" style="1" customWidth="1"/>
    <col min="15845" max="15845" width="20.28515625" style="1" customWidth="1"/>
    <col min="15846" max="15846" width="22.28515625" style="1" customWidth="1"/>
    <col min="15847" max="15847" width="34.7109375" style="1" customWidth="1"/>
    <col min="15848" max="15848" width="43.5703125" style="1" customWidth="1"/>
    <col min="15849" max="15850" width="22.7109375" style="1" customWidth="1"/>
    <col min="15851" max="15851" width="19.28515625" style="1" customWidth="1"/>
    <col min="15852" max="15853" width="22.7109375" style="1" customWidth="1"/>
    <col min="15854" max="15854" width="23.28515625" style="1" customWidth="1"/>
    <col min="15855" max="15855" width="26.85546875" style="1" customWidth="1"/>
    <col min="15856" max="15856" width="19" style="1" customWidth="1"/>
    <col min="15857" max="15857" width="0" style="1" hidden="1" customWidth="1"/>
    <col min="15858" max="16097" width="9.140625" style="1"/>
    <col min="16098" max="16098" width="13.85546875" style="1" bestFit="1" customWidth="1"/>
    <col min="16099" max="16099" width="20.28515625" style="1" bestFit="1" customWidth="1"/>
    <col min="16100" max="16100" width="41.85546875" style="1" customWidth="1"/>
    <col min="16101" max="16101" width="20.28515625" style="1" customWidth="1"/>
    <col min="16102" max="16102" width="22.28515625" style="1" customWidth="1"/>
    <col min="16103" max="16103" width="34.7109375" style="1" customWidth="1"/>
    <col min="16104" max="16104" width="43.5703125" style="1" customWidth="1"/>
    <col min="16105" max="16106" width="22.7109375" style="1" customWidth="1"/>
    <col min="16107" max="16107" width="19.28515625" style="1" customWidth="1"/>
    <col min="16108" max="16109" width="22.7109375" style="1" customWidth="1"/>
    <col min="16110" max="16110" width="23.28515625" style="1" customWidth="1"/>
    <col min="16111" max="16111" width="26.85546875" style="1" customWidth="1"/>
    <col min="16112" max="16112" width="19" style="1" customWidth="1"/>
    <col min="16113" max="16113" width="0" style="1" hidden="1" customWidth="1"/>
    <col min="16114" max="16384" width="9.140625" style="1"/>
  </cols>
  <sheetData>
    <row r="1" spans="1:8" ht="36.75" customHeight="1" thickBot="1" x14ac:dyDescent="0.3">
      <c r="A1" s="127" t="s">
        <v>0</v>
      </c>
      <c r="B1" s="128"/>
      <c r="C1" s="128"/>
      <c r="D1" s="128"/>
      <c r="E1" s="128"/>
    </row>
    <row r="2" spans="1:8" ht="36" customHeight="1" thickBot="1" x14ac:dyDescent="0.3">
      <c r="A2" s="123" t="s">
        <v>1</v>
      </c>
      <c r="B2" s="123"/>
      <c r="C2" s="123"/>
      <c r="D2" s="123"/>
      <c r="E2" s="124"/>
    </row>
    <row r="3" spans="1:8" s="2" customFormat="1" ht="66.75" customHeight="1" thickBot="1" x14ac:dyDescent="0.3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0" customHeight="1" thickBot="1" x14ac:dyDescent="0.3">
      <c r="A4" s="6">
        <v>62351290</v>
      </c>
      <c r="B4" s="5" t="s">
        <v>7</v>
      </c>
      <c r="C4" s="8">
        <v>17640</v>
      </c>
      <c r="D4" s="7">
        <v>17640</v>
      </c>
      <c r="E4" s="69">
        <v>0</v>
      </c>
      <c r="G4" s="11"/>
      <c r="H4" s="11"/>
    </row>
    <row r="5" spans="1:8" ht="30" customHeight="1" thickBot="1" x14ac:dyDescent="0.3">
      <c r="A5" s="9" t="s">
        <v>8</v>
      </c>
      <c r="B5" s="5" t="s">
        <v>9</v>
      </c>
      <c r="C5" s="8">
        <v>15504</v>
      </c>
      <c r="D5" s="10">
        <v>15504</v>
      </c>
      <c r="E5" s="70">
        <v>0</v>
      </c>
      <c r="G5" s="11"/>
      <c r="H5" s="11"/>
    </row>
    <row r="6" spans="1:8" ht="30" customHeight="1" thickBot="1" x14ac:dyDescent="0.3">
      <c r="A6" s="9" t="s">
        <v>10</v>
      </c>
      <c r="B6" s="5" t="s">
        <v>11</v>
      </c>
      <c r="C6" s="8">
        <v>63000</v>
      </c>
      <c r="D6" s="10">
        <v>63000</v>
      </c>
      <c r="E6" s="70">
        <v>0</v>
      </c>
      <c r="G6" s="11"/>
      <c r="H6" s="11"/>
    </row>
    <row r="7" spans="1:8" ht="30" customHeight="1" thickBot="1" x14ac:dyDescent="0.3">
      <c r="A7" s="9">
        <v>60781688</v>
      </c>
      <c r="B7" s="5" t="s">
        <v>12</v>
      </c>
      <c r="C7" s="8">
        <v>7008</v>
      </c>
      <c r="D7" s="10">
        <v>7008</v>
      </c>
      <c r="E7" s="70">
        <v>0</v>
      </c>
      <c r="G7" s="11"/>
      <c r="H7" s="11"/>
    </row>
    <row r="8" spans="1:8" ht="30" customHeight="1" thickBot="1" x14ac:dyDescent="0.3">
      <c r="A8" s="6" t="s">
        <v>13</v>
      </c>
      <c r="B8" s="5" t="s">
        <v>14</v>
      </c>
      <c r="C8" s="8">
        <v>20000</v>
      </c>
      <c r="D8" s="7">
        <v>20000</v>
      </c>
      <c r="E8" s="69">
        <v>0</v>
      </c>
      <c r="G8" s="11"/>
      <c r="H8" s="11"/>
    </row>
    <row r="9" spans="1:8" ht="30" customHeight="1" thickBot="1" x14ac:dyDescent="0.3">
      <c r="A9" s="6" t="s">
        <v>15</v>
      </c>
      <c r="B9" s="5" t="s">
        <v>16</v>
      </c>
      <c r="C9" s="8">
        <v>10750</v>
      </c>
      <c r="D9" s="7">
        <v>10750</v>
      </c>
      <c r="E9" s="69">
        <v>0</v>
      </c>
      <c r="G9" s="11"/>
      <c r="H9" s="11"/>
    </row>
    <row r="10" spans="1:8" ht="30" customHeight="1" thickBot="1" x14ac:dyDescent="0.3">
      <c r="A10" s="6" t="s">
        <v>17</v>
      </c>
      <c r="B10" s="5" t="s">
        <v>18</v>
      </c>
      <c r="C10" s="8">
        <v>12569</v>
      </c>
      <c r="D10" s="7">
        <v>12569</v>
      </c>
      <c r="E10" s="69">
        <v>0</v>
      </c>
      <c r="G10" s="11"/>
      <c r="H10" s="11"/>
    </row>
    <row r="11" spans="1:8" ht="40.5" customHeight="1" thickBot="1" x14ac:dyDescent="0.3">
      <c r="A11" s="6" t="s">
        <v>19</v>
      </c>
      <c r="B11" s="5" t="s">
        <v>20</v>
      </c>
      <c r="C11" s="8">
        <v>103445</v>
      </c>
      <c r="D11" s="7">
        <v>103445</v>
      </c>
      <c r="E11" s="69">
        <v>0</v>
      </c>
      <c r="G11" s="11"/>
      <c r="H11" s="11"/>
    </row>
    <row r="12" spans="1:8" ht="30" customHeight="1" thickBot="1" x14ac:dyDescent="0.3">
      <c r="A12" s="6" t="s">
        <v>21</v>
      </c>
      <c r="B12" s="5" t="s">
        <v>22</v>
      </c>
      <c r="C12" s="8">
        <v>23539</v>
      </c>
      <c r="D12" s="7">
        <v>23539</v>
      </c>
      <c r="E12" s="69">
        <v>0</v>
      </c>
      <c r="G12" s="11"/>
      <c r="H12" s="11"/>
    </row>
    <row r="13" spans="1:8" ht="30" customHeight="1" thickBot="1" x14ac:dyDescent="0.3">
      <c r="A13" s="6" t="s">
        <v>23</v>
      </c>
      <c r="B13" s="5" t="s">
        <v>24</v>
      </c>
      <c r="C13" s="8">
        <v>39659</v>
      </c>
      <c r="D13" s="7">
        <v>39659</v>
      </c>
      <c r="E13" s="69">
        <v>0</v>
      </c>
      <c r="G13" s="11"/>
      <c r="H13" s="11"/>
    </row>
    <row r="14" spans="1:8" ht="30" customHeight="1" thickBot="1" x14ac:dyDescent="0.3">
      <c r="A14" s="6" t="s">
        <v>25</v>
      </c>
      <c r="B14" s="5" t="s">
        <v>26</v>
      </c>
      <c r="C14" s="8">
        <v>50290</v>
      </c>
      <c r="D14" s="7">
        <v>50290</v>
      </c>
      <c r="E14" s="69">
        <v>0</v>
      </c>
      <c r="G14" s="11"/>
      <c r="H14" s="11"/>
    </row>
    <row r="15" spans="1:8" ht="30" customHeight="1" thickBot="1" x14ac:dyDescent="0.3">
      <c r="A15" s="6" t="s">
        <v>27</v>
      </c>
      <c r="B15" s="5" t="s">
        <v>28</v>
      </c>
      <c r="C15" s="8">
        <v>26945</v>
      </c>
      <c r="D15" s="7">
        <v>26945</v>
      </c>
      <c r="E15" s="69">
        <v>0</v>
      </c>
      <c r="G15" s="11"/>
      <c r="H15" s="11"/>
    </row>
    <row r="16" spans="1:8" ht="30" customHeight="1" thickBot="1" x14ac:dyDescent="0.3">
      <c r="A16" s="6" t="s">
        <v>29</v>
      </c>
      <c r="B16" s="5" t="s">
        <v>30</v>
      </c>
      <c r="C16" s="8">
        <v>17831</v>
      </c>
      <c r="D16" s="7">
        <v>17831</v>
      </c>
      <c r="E16" s="69">
        <v>0</v>
      </c>
      <c r="G16" s="11"/>
      <c r="H16" s="11"/>
    </row>
    <row r="17" spans="1:8" ht="30" customHeight="1" thickBot="1" x14ac:dyDescent="0.3">
      <c r="A17" s="6" t="s">
        <v>31</v>
      </c>
      <c r="B17" s="5" t="s">
        <v>32</v>
      </c>
      <c r="C17" s="8">
        <v>47397</v>
      </c>
      <c r="D17" s="7">
        <v>47397</v>
      </c>
      <c r="E17" s="69">
        <v>0</v>
      </c>
      <c r="G17" s="11"/>
      <c r="H17" s="11"/>
    </row>
    <row r="18" spans="1:8" ht="30" customHeight="1" thickBot="1" x14ac:dyDescent="0.3">
      <c r="A18" s="6">
        <v>68921063</v>
      </c>
      <c r="B18" s="5" t="s">
        <v>33</v>
      </c>
      <c r="C18" s="8">
        <v>18500</v>
      </c>
      <c r="D18" s="7">
        <v>18500</v>
      </c>
      <c r="E18" s="69">
        <v>0</v>
      </c>
      <c r="G18" s="11"/>
      <c r="H18" s="11"/>
    </row>
    <row r="19" spans="1:8" ht="38.25" customHeight="1" thickBot="1" x14ac:dyDescent="0.3">
      <c r="A19" s="6" t="s">
        <v>34</v>
      </c>
      <c r="B19" s="5" t="s">
        <v>35</v>
      </c>
      <c r="C19" s="8">
        <v>29927</v>
      </c>
      <c r="D19" s="7">
        <v>29927</v>
      </c>
      <c r="E19" s="69">
        <v>0</v>
      </c>
      <c r="G19" s="11"/>
      <c r="H19" s="11"/>
    </row>
    <row r="20" spans="1:8" ht="39.75" customHeight="1" thickBot="1" x14ac:dyDescent="0.3">
      <c r="A20" s="6" t="s">
        <v>36</v>
      </c>
      <c r="B20" s="5" t="s">
        <v>37</v>
      </c>
      <c r="C20" s="8">
        <v>119026</v>
      </c>
      <c r="D20" s="7">
        <v>119026</v>
      </c>
      <c r="E20" s="69">
        <v>0</v>
      </c>
      <c r="G20" s="11"/>
      <c r="H20" s="11"/>
    </row>
    <row r="21" spans="1:8" ht="30" customHeight="1" thickBot="1" x14ac:dyDescent="0.3">
      <c r="A21" s="6" t="s">
        <v>38</v>
      </c>
      <c r="B21" s="5" t="s">
        <v>39</v>
      </c>
      <c r="C21" s="8">
        <v>39442</v>
      </c>
      <c r="D21" s="7">
        <v>39442</v>
      </c>
      <c r="E21" s="69">
        <v>0</v>
      </c>
      <c r="G21" s="11"/>
      <c r="H21" s="11"/>
    </row>
    <row r="22" spans="1:8" ht="30" customHeight="1" thickBot="1" x14ac:dyDescent="0.3">
      <c r="A22" s="6" t="s">
        <v>40</v>
      </c>
      <c r="B22" s="5" t="s">
        <v>41</v>
      </c>
      <c r="C22" s="8">
        <v>53850</v>
      </c>
      <c r="D22" s="7">
        <v>53850</v>
      </c>
      <c r="E22" s="69">
        <v>0</v>
      </c>
      <c r="G22" s="11"/>
      <c r="H22" s="11"/>
    </row>
    <row r="23" spans="1:8" ht="30" customHeight="1" thickBot="1" x14ac:dyDescent="0.3">
      <c r="A23" s="6" t="s">
        <v>42</v>
      </c>
      <c r="B23" s="5" t="s">
        <v>43</v>
      </c>
      <c r="C23" s="8">
        <v>109493</v>
      </c>
      <c r="D23" s="7">
        <v>109493</v>
      </c>
      <c r="E23" s="69">
        <v>0</v>
      </c>
      <c r="G23" s="11"/>
      <c r="H23" s="11"/>
    </row>
    <row r="24" spans="1:8" ht="30" customHeight="1" thickBot="1" x14ac:dyDescent="0.3">
      <c r="A24" s="6" t="s">
        <v>44</v>
      </c>
      <c r="B24" s="5" t="s">
        <v>45</v>
      </c>
      <c r="C24" s="8">
        <f>5800+19906</f>
        <v>25706</v>
      </c>
      <c r="D24" s="7">
        <f>5800+19906</f>
        <v>25706</v>
      </c>
      <c r="E24" s="69">
        <v>0</v>
      </c>
      <c r="G24" s="11"/>
      <c r="H24" s="11"/>
    </row>
    <row r="25" spans="1:8" ht="30" customHeight="1" thickBot="1" x14ac:dyDescent="0.3">
      <c r="A25" s="6" t="s">
        <v>46</v>
      </c>
      <c r="B25" s="5" t="s">
        <v>47</v>
      </c>
      <c r="C25" s="8">
        <v>4898</v>
      </c>
      <c r="D25" s="7">
        <v>798</v>
      </c>
      <c r="E25" s="69">
        <v>4100</v>
      </c>
      <c r="G25" s="11"/>
      <c r="H25" s="11"/>
    </row>
    <row r="26" spans="1:8" ht="30" customHeight="1" thickBot="1" x14ac:dyDescent="0.3">
      <c r="A26" s="6" t="s">
        <v>48</v>
      </c>
      <c r="B26" s="5" t="s">
        <v>49</v>
      </c>
      <c r="C26" s="8">
        <v>8837</v>
      </c>
      <c r="D26" s="7">
        <v>8837</v>
      </c>
      <c r="E26" s="69">
        <v>0</v>
      </c>
      <c r="G26" s="11"/>
      <c r="H26" s="11"/>
    </row>
    <row r="27" spans="1:8" ht="30" customHeight="1" thickBot="1" x14ac:dyDescent="0.3">
      <c r="A27" s="6" t="s">
        <v>50</v>
      </c>
      <c r="B27" s="5" t="s">
        <v>51</v>
      </c>
      <c r="C27" s="8">
        <v>109135</v>
      </c>
      <c r="D27" s="7">
        <v>73135</v>
      </c>
      <c r="E27" s="69">
        <v>36000</v>
      </c>
      <c r="G27" s="11"/>
      <c r="H27" s="11"/>
    </row>
    <row r="28" spans="1:8" ht="30" customHeight="1" thickBot="1" x14ac:dyDescent="0.3">
      <c r="A28" s="6" t="s">
        <v>52</v>
      </c>
      <c r="B28" s="5" t="s">
        <v>53</v>
      </c>
      <c r="C28" s="8">
        <v>74697</v>
      </c>
      <c r="D28" s="7">
        <v>74697</v>
      </c>
      <c r="E28" s="69">
        <v>0</v>
      </c>
      <c r="G28" s="11"/>
      <c r="H28" s="11"/>
    </row>
    <row r="29" spans="1:8" ht="30" customHeight="1" thickBot="1" x14ac:dyDescent="0.3">
      <c r="A29" s="6" t="s">
        <v>54</v>
      </c>
      <c r="B29" s="5" t="s">
        <v>55</v>
      </c>
      <c r="C29" s="8">
        <v>43404</v>
      </c>
      <c r="D29" s="7">
        <v>43404</v>
      </c>
      <c r="E29" s="69">
        <v>0</v>
      </c>
      <c r="G29" s="11"/>
      <c r="H29" s="11"/>
    </row>
    <row r="30" spans="1:8" ht="30" customHeight="1" thickBot="1" x14ac:dyDescent="0.3">
      <c r="A30" s="6" t="s">
        <v>56</v>
      </c>
      <c r="B30" s="5" t="s">
        <v>57</v>
      </c>
      <c r="C30" s="8">
        <v>30400</v>
      </c>
      <c r="D30" s="7">
        <v>30400</v>
      </c>
      <c r="E30" s="69">
        <v>0</v>
      </c>
      <c r="G30" s="11"/>
      <c r="H30" s="11"/>
    </row>
    <row r="31" spans="1:8" ht="30" customHeight="1" thickBot="1" x14ac:dyDescent="0.3">
      <c r="A31" s="6" t="s">
        <v>58</v>
      </c>
      <c r="B31" s="5" t="s">
        <v>59</v>
      </c>
      <c r="C31" s="8">
        <v>65250</v>
      </c>
      <c r="D31" s="7">
        <v>65250</v>
      </c>
      <c r="E31" s="69">
        <v>0</v>
      </c>
      <c r="G31" s="11"/>
      <c r="H31" s="11"/>
    </row>
    <row r="32" spans="1:8" ht="30" customHeight="1" thickBot="1" x14ac:dyDescent="0.3">
      <c r="A32" s="6" t="s">
        <v>60</v>
      </c>
      <c r="B32" s="5" t="s">
        <v>61</v>
      </c>
      <c r="C32" s="8">
        <v>82293</v>
      </c>
      <c r="D32" s="7">
        <v>82293</v>
      </c>
      <c r="E32" s="69">
        <v>0</v>
      </c>
      <c r="G32" s="11"/>
      <c r="H32" s="11"/>
    </row>
    <row r="33" spans="1:8" ht="39.75" customHeight="1" thickBot="1" x14ac:dyDescent="0.3">
      <c r="A33" s="6" t="s">
        <v>62</v>
      </c>
      <c r="B33" s="5" t="s">
        <v>63</v>
      </c>
      <c r="C33" s="8">
        <v>38938</v>
      </c>
      <c r="D33" s="7">
        <v>38938</v>
      </c>
      <c r="E33" s="69">
        <v>0</v>
      </c>
      <c r="G33" s="11"/>
      <c r="H33" s="11"/>
    </row>
    <row r="34" spans="1:8" ht="30" customHeight="1" thickBot="1" x14ac:dyDescent="0.3">
      <c r="A34" s="6" t="s">
        <v>64</v>
      </c>
      <c r="B34" s="5" t="s">
        <v>65</v>
      </c>
      <c r="C34" s="8">
        <v>270830</v>
      </c>
      <c r="D34" s="7">
        <v>270830</v>
      </c>
      <c r="E34" s="69">
        <v>0</v>
      </c>
      <c r="G34" s="11"/>
      <c r="H34" s="11"/>
    </row>
    <row r="35" spans="1:8" ht="38.25" customHeight="1" thickBot="1" x14ac:dyDescent="0.3">
      <c r="A35" s="6" t="s">
        <v>66</v>
      </c>
      <c r="B35" s="5" t="s">
        <v>67</v>
      </c>
      <c r="C35" s="8">
        <v>87995</v>
      </c>
      <c r="D35" s="7">
        <v>87995</v>
      </c>
      <c r="E35" s="69">
        <v>0</v>
      </c>
      <c r="G35" s="11"/>
      <c r="H35" s="11"/>
    </row>
    <row r="36" spans="1:8" ht="30" customHeight="1" thickBot="1" x14ac:dyDescent="0.3">
      <c r="A36" s="6" t="s">
        <v>68</v>
      </c>
      <c r="B36" s="5" t="s">
        <v>69</v>
      </c>
      <c r="C36" s="8">
        <v>63113</v>
      </c>
      <c r="D36" s="7">
        <v>63113</v>
      </c>
      <c r="E36" s="69">
        <v>0</v>
      </c>
      <c r="G36" s="11"/>
      <c r="H36" s="11"/>
    </row>
    <row r="37" spans="1:8" ht="30" customHeight="1" thickBot="1" x14ac:dyDescent="0.3">
      <c r="A37" s="6" t="s">
        <v>70</v>
      </c>
      <c r="B37" s="5" t="s">
        <v>71</v>
      </c>
      <c r="C37" s="8">
        <v>14700</v>
      </c>
      <c r="D37" s="7">
        <v>14700</v>
      </c>
      <c r="E37" s="69">
        <v>0</v>
      </c>
      <c r="G37" s="11"/>
      <c r="H37" s="11"/>
    </row>
    <row r="38" spans="1:8" ht="30" customHeight="1" thickBot="1" x14ac:dyDescent="0.3">
      <c r="A38" s="6" t="s">
        <v>72</v>
      </c>
      <c r="B38" s="5" t="s">
        <v>73</v>
      </c>
      <c r="C38" s="8">
        <v>50336</v>
      </c>
      <c r="D38" s="7">
        <v>50336</v>
      </c>
      <c r="E38" s="69">
        <v>0</v>
      </c>
      <c r="G38" s="11"/>
      <c r="H38" s="11"/>
    </row>
    <row r="39" spans="1:8" ht="30" customHeight="1" thickBot="1" x14ac:dyDescent="0.3">
      <c r="A39" s="6" t="s">
        <v>74</v>
      </c>
      <c r="B39" s="5" t="s">
        <v>75</v>
      </c>
      <c r="C39" s="8">
        <v>247814</v>
      </c>
      <c r="D39" s="7">
        <v>247814</v>
      </c>
      <c r="E39" s="69">
        <v>0</v>
      </c>
      <c r="G39" s="11"/>
      <c r="H39" s="11"/>
    </row>
    <row r="40" spans="1:8" ht="39.75" customHeight="1" thickBot="1" x14ac:dyDescent="0.3">
      <c r="A40" s="6" t="s">
        <v>76</v>
      </c>
      <c r="B40" s="5" t="s">
        <v>77</v>
      </c>
      <c r="C40" s="8">
        <v>98210</v>
      </c>
      <c r="D40" s="7">
        <v>98210</v>
      </c>
      <c r="E40" s="69">
        <v>0</v>
      </c>
      <c r="G40" s="11"/>
      <c r="H40" s="11"/>
    </row>
    <row r="41" spans="1:8" ht="30" customHeight="1" thickBot="1" x14ac:dyDescent="0.3">
      <c r="A41" s="6" t="s">
        <v>78</v>
      </c>
      <c r="B41" s="5" t="s">
        <v>79</v>
      </c>
      <c r="C41" s="8">
        <v>41500</v>
      </c>
      <c r="D41" s="7">
        <v>41500</v>
      </c>
      <c r="E41" s="69">
        <v>0</v>
      </c>
      <c r="G41" s="11"/>
      <c r="H41" s="11"/>
    </row>
    <row r="42" spans="1:8" ht="30" customHeight="1" thickBot="1" x14ac:dyDescent="0.3">
      <c r="A42" s="6" t="s">
        <v>80</v>
      </c>
      <c r="B42" s="5" t="s">
        <v>81</v>
      </c>
      <c r="C42" s="8">
        <v>81120</v>
      </c>
      <c r="D42" s="7">
        <v>81120</v>
      </c>
      <c r="E42" s="69">
        <v>0</v>
      </c>
      <c r="G42" s="11"/>
      <c r="H42" s="11"/>
    </row>
    <row r="43" spans="1:8" ht="40.5" customHeight="1" thickBot="1" x14ac:dyDescent="0.3">
      <c r="A43" s="6" t="s">
        <v>82</v>
      </c>
      <c r="B43" s="5" t="s">
        <v>83</v>
      </c>
      <c r="C43" s="8">
        <v>14230</v>
      </c>
      <c r="D43" s="7">
        <v>14230</v>
      </c>
      <c r="E43" s="69">
        <v>0</v>
      </c>
      <c r="G43" s="11"/>
      <c r="H43" s="11"/>
    </row>
    <row r="44" spans="1:8" ht="30" customHeight="1" thickBot="1" x14ac:dyDescent="0.3">
      <c r="A44" s="6" t="s">
        <v>84</v>
      </c>
      <c r="B44" s="5" t="s">
        <v>85</v>
      </c>
      <c r="C44" s="8">
        <v>2582</v>
      </c>
      <c r="D44" s="7">
        <v>2582</v>
      </c>
      <c r="E44" s="69">
        <v>0</v>
      </c>
      <c r="G44" s="11"/>
      <c r="H44" s="11"/>
    </row>
    <row r="45" spans="1:8" ht="30" customHeight="1" thickBot="1" x14ac:dyDescent="0.3">
      <c r="A45" s="6">
        <v>67340474</v>
      </c>
      <c r="B45" s="5" t="s">
        <v>86</v>
      </c>
      <c r="C45" s="8">
        <v>229107</v>
      </c>
      <c r="D45" s="7">
        <v>229107</v>
      </c>
      <c r="E45" s="69">
        <v>0</v>
      </c>
      <c r="G45" s="11"/>
      <c r="H45" s="11"/>
    </row>
    <row r="46" spans="1:8" ht="30" customHeight="1" thickBot="1" x14ac:dyDescent="0.3">
      <c r="A46" s="6" t="s">
        <v>87</v>
      </c>
      <c r="B46" s="5" t="s">
        <v>88</v>
      </c>
      <c r="C46" s="8">
        <v>52800</v>
      </c>
      <c r="D46" s="7">
        <v>52800</v>
      </c>
      <c r="E46" s="69">
        <v>0</v>
      </c>
      <c r="G46" s="11"/>
      <c r="H46" s="11"/>
    </row>
    <row r="47" spans="1:8" ht="38.25" customHeight="1" thickBot="1" x14ac:dyDescent="0.3">
      <c r="A47" s="6" t="s">
        <v>89</v>
      </c>
      <c r="B47" s="5" t="s">
        <v>90</v>
      </c>
      <c r="C47" s="8">
        <v>95516</v>
      </c>
      <c r="D47" s="7">
        <v>95516</v>
      </c>
      <c r="E47" s="69">
        <v>0</v>
      </c>
      <c r="G47" s="11"/>
      <c r="H47" s="11"/>
    </row>
    <row r="48" spans="1:8" ht="30" customHeight="1" thickBot="1" x14ac:dyDescent="0.3">
      <c r="A48" s="6" t="s">
        <v>91</v>
      </c>
      <c r="B48" s="5" t="s">
        <v>92</v>
      </c>
      <c r="C48" s="8">
        <v>14435</v>
      </c>
      <c r="D48" s="7">
        <v>14435</v>
      </c>
      <c r="E48" s="69">
        <v>0</v>
      </c>
      <c r="G48" s="11"/>
      <c r="H48" s="11"/>
    </row>
    <row r="49" spans="1:8" ht="30" customHeight="1" thickBot="1" x14ac:dyDescent="0.3">
      <c r="A49" s="6" t="s">
        <v>93</v>
      </c>
      <c r="B49" s="5" t="s">
        <v>94</v>
      </c>
      <c r="C49" s="8">
        <v>20358</v>
      </c>
      <c r="D49" s="7">
        <v>20358</v>
      </c>
      <c r="E49" s="69">
        <v>0</v>
      </c>
      <c r="G49" s="11"/>
      <c r="H49" s="11"/>
    </row>
    <row r="50" spans="1:8" ht="30" customHeight="1" thickBot="1" x14ac:dyDescent="0.3">
      <c r="A50" s="6" t="s">
        <v>95</v>
      </c>
      <c r="B50" s="5" t="s">
        <v>96</v>
      </c>
      <c r="C50" s="8">
        <v>231519</v>
      </c>
      <c r="D50" s="7">
        <v>231519</v>
      </c>
      <c r="E50" s="69">
        <v>0</v>
      </c>
      <c r="G50" s="11"/>
      <c r="H50" s="11"/>
    </row>
    <row r="51" spans="1:8" ht="30" customHeight="1" thickBot="1" x14ac:dyDescent="0.3">
      <c r="A51" s="6" t="s">
        <v>97</v>
      </c>
      <c r="B51" s="5" t="s">
        <v>98</v>
      </c>
      <c r="C51" s="8">
        <v>94780</v>
      </c>
      <c r="D51" s="7">
        <v>94780</v>
      </c>
      <c r="E51" s="69">
        <v>0</v>
      </c>
      <c r="G51" s="11"/>
      <c r="H51" s="11"/>
    </row>
    <row r="52" spans="1:8" ht="30" customHeight="1" thickBot="1" x14ac:dyDescent="0.3">
      <c r="A52" s="6" t="s">
        <v>99</v>
      </c>
      <c r="B52" s="5" t="s">
        <v>100</v>
      </c>
      <c r="C52" s="8">
        <v>79410</v>
      </c>
      <c r="D52" s="7">
        <v>79410</v>
      </c>
      <c r="E52" s="69">
        <v>0</v>
      </c>
      <c r="G52" s="11"/>
      <c r="H52" s="11"/>
    </row>
    <row r="53" spans="1:8" ht="30" customHeight="1" thickBot="1" x14ac:dyDescent="0.3">
      <c r="A53" s="6" t="s">
        <v>101</v>
      </c>
      <c r="B53" s="5" t="s">
        <v>102</v>
      </c>
      <c r="C53" s="8">
        <v>4005</v>
      </c>
      <c r="D53" s="7">
        <v>4005</v>
      </c>
      <c r="E53" s="69">
        <v>0</v>
      </c>
      <c r="G53" s="11"/>
      <c r="H53" s="11"/>
    </row>
    <row r="54" spans="1:8" ht="38.25" customHeight="1" thickBot="1" x14ac:dyDescent="0.3">
      <c r="A54" s="6" t="s">
        <v>103</v>
      </c>
      <c r="B54" s="5" t="s">
        <v>104</v>
      </c>
      <c r="C54" s="8">
        <v>200000</v>
      </c>
      <c r="D54" s="7">
        <v>200000</v>
      </c>
      <c r="E54" s="69">
        <v>0</v>
      </c>
      <c r="G54" s="11"/>
      <c r="H54" s="11"/>
    </row>
    <row r="55" spans="1:8" ht="30" customHeight="1" thickBot="1" x14ac:dyDescent="0.3">
      <c r="A55" s="6" t="s">
        <v>105</v>
      </c>
      <c r="B55" s="5" t="s">
        <v>106</v>
      </c>
      <c r="C55" s="8">
        <v>493000</v>
      </c>
      <c r="D55" s="7">
        <v>493000</v>
      </c>
      <c r="E55" s="69">
        <v>0</v>
      </c>
      <c r="G55" s="11"/>
      <c r="H55" s="11"/>
    </row>
    <row r="56" spans="1:8" ht="30" customHeight="1" thickBot="1" x14ac:dyDescent="0.3">
      <c r="A56" s="6" t="s">
        <v>107</v>
      </c>
      <c r="B56" s="5" t="s">
        <v>108</v>
      </c>
      <c r="C56" s="8">
        <v>21697</v>
      </c>
      <c r="D56" s="7">
        <v>21697</v>
      </c>
      <c r="E56" s="69">
        <v>0</v>
      </c>
      <c r="G56" s="11"/>
      <c r="H56" s="11"/>
    </row>
    <row r="57" spans="1:8" ht="42" customHeight="1" thickBot="1" x14ac:dyDescent="0.3">
      <c r="A57" s="6" t="s">
        <v>109</v>
      </c>
      <c r="B57" s="5" t="s">
        <v>110</v>
      </c>
      <c r="C57" s="8">
        <v>20000</v>
      </c>
      <c r="D57" s="7">
        <v>20000</v>
      </c>
      <c r="E57" s="69">
        <v>0</v>
      </c>
      <c r="G57" s="11"/>
      <c r="H57" s="11"/>
    </row>
    <row r="58" spans="1:8" ht="36.75" customHeight="1" thickBot="1" x14ac:dyDescent="0.3">
      <c r="A58" s="6" t="s">
        <v>111</v>
      </c>
      <c r="B58" s="5" t="s">
        <v>112</v>
      </c>
      <c r="C58" s="8">
        <v>29300</v>
      </c>
      <c r="D58" s="7">
        <v>29300</v>
      </c>
      <c r="E58" s="69">
        <v>0</v>
      </c>
      <c r="G58" s="11"/>
      <c r="H58" s="11"/>
    </row>
    <row r="59" spans="1:8" ht="30" customHeight="1" thickBot="1" x14ac:dyDescent="0.3">
      <c r="A59" s="6" t="s">
        <v>113</v>
      </c>
      <c r="B59" s="5" t="s">
        <v>114</v>
      </c>
      <c r="C59" s="8">
        <v>135000</v>
      </c>
      <c r="D59" s="7">
        <v>135000</v>
      </c>
      <c r="E59" s="69">
        <v>0</v>
      </c>
      <c r="G59" s="11"/>
      <c r="H59" s="11"/>
    </row>
    <row r="60" spans="1:8" ht="37.5" customHeight="1" thickBot="1" x14ac:dyDescent="0.3">
      <c r="A60" s="6" t="s">
        <v>115</v>
      </c>
      <c r="B60" s="5" t="s">
        <v>116</v>
      </c>
      <c r="C60" s="8">
        <v>416937</v>
      </c>
      <c r="D60" s="7">
        <v>358937</v>
      </c>
      <c r="E60" s="69">
        <v>58000</v>
      </c>
      <c r="G60" s="11"/>
      <c r="H60" s="11"/>
    </row>
    <row r="61" spans="1:8" ht="30" customHeight="1" thickBot="1" x14ac:dyDescent="0.3">
      <c r="A61" s="6" t="s">
        <v>117</v>
      </c>
      <c r="B61" s="5" t="s">
        <v>118</v>
      </c>
      <c r="C61" s="8">
        <v>37096</v>
      </c>
      <c r="D61" s="7">
        <v>19596</v>
      </c>
      <c r="E61" s="69">
        <v>17500</v>
      </c>
      <c r="G61" s="11"/>
      <c r="H61" s="11"/>
    </row>
    <row r="62" spans="1:8" ht="30" customHeight="1" thickBot="1" x14ac:dyDescent="0.3">
      <c r="A62" s="6" t="s">
        <v>119</v>
      </c>
      <c r="B62" s="5" t="s">
        <v>120</v>
      </c>
      <c r="C62" s="8">
        <v>35890</v>
      </c>
      <c r="D62" s="7">
        <v>35890</v>
      </c>
      <c r="E62" s="69">
        <v>0</v>
      </c>
      <c r="G62" s="11"/>
      <c r="H62" s="11"/>
    </row>
    <row r="63" spans="1:8" ht="30" customHeight="1" thickBot="1" x14ac:dyDescent="0.3">
      <c r="A63" s="6" t="s">
        <v>121</v>
      </c>
      <c r="B63" s="5" t="s">
        <v>122</v>
      </c>
      <c r="C63" s="8">
        <v>75561</v>
      </c>
      <c r="D63" s="7">
        <v>31423</v>
      </c>
      <c r="E63" s="69">
        <v>44138</v>
      </c>
      <c r="G63" s="11"/>
      <c r="H63" s="11"/>
    </row>
    <row r="64" spans="1:8" ht="30" customHeight="1" thickBot="1" x14ac:dyDescent="0.3">
      <c r="A64" s="6" t="s">
        <v>123</v>
      </c>
      <c r="B64" s="5" t="s">
        <v>124</v>
      </c>
      <c r="C64" s="8">
        <v>31479</v>
      </c>
      <c r="D64" s="7">
        <v>31479</v>
      </c>
      <c r="E64" s="69">
        <v>0</v>
      </c>
      <c r="G64" s="11"/>
      <c r="H64" s="11"/>
    </row>
    <row r="65" spans="1:8" ht="30" customHeight="1" thickBot="1" x14ac:dyDescent="0.3">
      <c r="A65" s="6" t="s">
        <v>125</v>
      </c>
      <c r="B65" s="5" t="s">
        <v>126</v>
      </c>
      <c r="C65" s="8">
        <v>7600</v>
      </c>
      <c r="D65" s="7">
        <v>7600</v>
      </c>
      <c r="E65" s="69">
        <v>0</v>
      </c>
      <c r="G65" s="11"/>
      <c r="H65" s="11"/>
    </row>
    <row r="66" spans="1:8" ht="42" customHeight="1" thickBot="1" x14ac:dyDescent="0.3">
      <c r="A66" s="6" t="s">
        <v>127</v>
      </c>
      <c r="B66" s="5" t="s">
        <v>128</v>
      </c>
      <c r="C66" s="8">
        <f>5497+77743+13000+19425</f>
        <v>115665</v>
      </c>
      <c r="D66" s="7">
        <f>5497+77743+13000+19425</f>
        <v>115665</v>
      </c>
      <c r="E66" s="69">
        <v>0</v>
      </c>
      <c r="G66" s="11"/>
      <c r="H66" s="11"/>
    </row>
    <row r="67" spans="1:8" ht="30" customHeight="1" thickBot="1" x14ac:dyDescent="0.3">
      <c r="A67" s="6" t="s">
        <v>129</v>
      </c>
      <c r="B67" s="5" t="s">
        <v>130</v>
      </c>
      <c r="C67" s="8">
        <v>14230</v>
      </c>
      <c r="D67" s="7">
        <v>14230</v>
      </c>
      <c r="E67" s="69">
        <v>0</v>
      </c>
      <c r="G67" s="11"/>
      <c r="H67" s="11"/>
    </row>
    <row r="68" spans="1:8" ht="30" customHeight="1" thickBot="1" x14ac:dyDescent="0.3">
      <c r="A68" s="6" t="s">
        <v>131</v>
      </c>
      <c r="B68" s="5" t="s">
        <v>132</v>
      </c>
      <c r="C68" s="8">
        <v>77856</v>
      </c>
      <c r="D68" s="7">
        <v>77856</v>
      </c>
      <c r="E68" s="69">
        <v>0</v>
      </c>
      <c r="G68" s="11"/>
      <c r="H68" s="11"/>
    </row>
    <row r="69" spans="1:8" ht="30" customHeight="1" thickBot="1" x14ac:dyDescent="0.3">
      <c r="A69" s="6">
        <v>64629929</v>
      </c>
      <c r="B69" s="5" t="s">
        <v>133</v>
      </c>
      <c r="C69" s="8">
        <v>5000</v>
      </c>
      <c r="D69" s="7">
        <v>5000</v>
      </c>
      <c r="E69" s="69">
        <v>0</v>
      </c>
      <c r="G69" s="11"/>
      <c r="H69" s="11"/>
    </row>
    <row r="70" spans="1:8" ht="30" customHeight="1" thickBot="1" x14ac:dyDescent="0.3">
      <c r="A70" s="6" t="s">
        <v>134</v>
      </c>
      <c r="B70" s="5" t="s">
        <v>135</v>
      </c>
      <c r="C70" s="8">
        <v>88000</v>
      </c>
      <c r="D70" s="7">
        <v>88000</v>
      </c>
      <c r="E70" s="69">
        <v>0</v>
      </c>
      <c r="G70" s="11"/>
      <c r="H70" s="11"/>
    </row>
    <row r="71" spans="1:8" ht="30" customHeight="1" thickBot="1" x14ac:dyDescent="0.3">
      <c r="A71" s="6" t="s">
        <v>136</v>
      </c>
      <c r="B71" s="5" t="s">
        <v>137</v>
      </c>
      <c r="C71" s="8">
        <v>2280</v>
      </c>
      <c r="D71" s="7">
        <v>2280</v>
      </c>
      <c r="E71" s="69">
        <v>0</v>
      </c>
      <c r="G71" s="11"/>
      <c r="H71" s="11"/>
    </row>
    <row r="72" spans="1:8" ht="30" customHeight="1" thickBot="1" x14ac:dyDescent="0.3">
      <c r="A72" s="6" t="s">
        <v>138</v>
      </c>
      <c r="B72" s="5" t="s">
        <v>139</v>
      </c>
      <c r="C72" s="8">
        <v>92546</v>
      </c>
      <c r="D72" s="7">
        <v>42546</v>
      </c>
      <c r="E72" s="69">
        <v>50000</v>
      </c>
      <c r="G72" s="11"/>
      <c r="H72" s="11"/>
    </row>
    <row r="73" spans="1:8" s="3" customFormat="1" ht="36" customHeight="1" thickBot="1" x14ac:dyDescent="0.3">
      <c r="A73" s="125" t="s">
        <v>140</v>
      </c>
      <c r="B73" s="126"/>
      <c r="C73" s="71">
        <f>SUM(C4:C72)</f>
        <v>5002870</v>
      </c>
      <c r="D73" s="71">
        <f>SUM(D4:D72)</f>
        <v>4793132</v>
      </c>
      <c r="E73" s="72">
        <f>SUM(E4:E72)</f>
        <v>209738</v>
      </c>
    </row>
  </sheetData>
  <mergeCells count="3">
    <mergeCell ref="A2:E2"/>
    <mergeCell ref="A73:B73"/>
    <mergeCell ref="A1:E1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CD5B-1AF0-447C-A07D-9DBE757C9354}">
  <sheetPr>
    <pageSetUpPr fitToPage="1"/>
  </sheetPr>
  <dimension ref="A1:H8"/>
  <sheetViews>
    <sheetView tabSelected="1" zoomScale="59" zoomScaleNormal="90" workbookViewId="0">
      <pane ySplit="2" topLeftCell="A3" activePane="bottomLeft" state="frozen"/>
      <selection pane="bottomLeft" activeCell="G12" sqref="G12"/>
    </sheetView>
  </sheetViews>
  <sheetFormatPr defaultColWidth="9.140625" defaultRowHeight="18" x14ac:dyDescent="0.25"/>
  <cols>
    <col min="1" max="1" width="22.5703125" style="1" customWidth="1"/>
    <col min="2" max="2" width="30.85546875" style="3" customWidth="1"/>
    <col min="3" max="3" width="26" style="11" customWidth="1"/>
    <col min="4" max="4" width="25.28515625" style="11" customWidth="1"/>
    <col min="5" max="5" width="18.7109375" style="11" customWidth="1"/>
    <col min="6" max="6" width="9.140625" style="1" customWidth="1"/>
    <col min="7" max="7" width="26.28515625" style="1" bestFit="1" customWidth="1"/>
    <col min="8" max="220" width="9.140625" style="1"/>
    <col min="221" max="221" width="13.85546875" style="1" bestFit="1" customWidth="1"/>
    <col min="222" max="222" width="20.28515625" style="1" bestFit="1" customWidth="1"/>
    <col min="223" max="223" width="41.85546875" style="1" customWidth="1"/>
    <col min="224" max="224" width="20.28515625" style="1" customWidth="1"/>
    <col min="225" max="225" width="22.28515625" style="1" customWidth="1"/>
    <col min="226" max="226" width="34.7109375" style="1" customWidth="1"/>
    <col min="227" max="227" width="43.5703125" style="1" customWidth="1"/>
    <col min="228" max="229" width="22.7109375" style="1" customWidth="1"/>
    <col min="230" max="230" width="19.28515625" style="1" customWidth="1"/>
    <col min="231" max="232" width="22.7109375" style="1" customWidth="1"/>
    <col min="233" max="233" width="23.28515625" style="1" customWidth="1"/>
    <col min="234" max="234" width="26.85546875" style="1" customWidth="1"/>
    <col min="235" max="235" width="19" style="1" customWidth="1"/>
    <col min="236" max="236" width="0" style="1" hidden="1" customWidth="1"/>
    <col min="237" max="476" width="9.140625" style="1"/>
    <col min="477" max="477" width="13.85546875" style="1" bestFit="1" customWidth="1"/>
    <col min="478" max="478" width="20.28515625" style="1" bestFit="1" customWidth="1"/>
    <col min="479" max="479" width="41.85546875" style="1" customWidth="1"/>
    <col min="480" max="480" width="20.28515625" style="1" customWidth="1"/>
    <col min="481" max="481" width="22.28515625" style="1" customWidth="1"/>
    <col min="482" max="482" width="34.7109375" style="1" customWidth="1"/>
    <col min="483" max="483" width="43.5703125" style="1" customWidth="1"/>
    <col min="484" max="485" width="22.7109375" style="1" customWidth="1"/>
    <col min="486" max="486" width="19.28515625" style="1" customWidth="1"/>
    <col min="487" max="488" width="22.7109375" style="1" customWidth="1"/>
    <col min="489" max="489" width="23.28515625" style="1" customWidth="1"/>
    <col min="490" max="490" width="26.85546875" style="1" customWidth="1"/>
    <col min="491" max="491" width="19" style="1" customWidth="1"/>
    <col min="492" max="492" width="0" style="1" hidden="1" customWidth="1"/>
    <col min="493" max="732" width="9.140625" style="1"/>
    <col min="733" max="733" width="13.85546875" style="1" bestFit="1" customWidth="1"/>
    <col min="734" max="734" width="20.28515625" style="1" bestFit="1" customWidth="1"/>
    <col min="735" max="735" width="41.85546875" style="1" customWidth="1"/>
    <col min="736" max="736" width="20.28515625" style="1" customWidth="1"/>
    <col min="737" max="737" width="22.28515625" style="1" customWidth="1"/>
    <col min="738" max="738" width="34.7109375" style="1" customWidth="1"/>
    <col min="739" max="739" width="43.5703125" style="1" customWidth="1"/>
    <col min="740" max="741" width="22.7109375" style="1" customWidth="1"/>
    <col min="742" max="742" width="19.28515625" style="1" customWidth="1"/>
    <col min="743" max="744" width="22.7109375" style="1" customWidth="1"/>
    <col min="745" max="745" width="23.28515625" style="1" customWidth="1"/>
    <col min="746" max="746" width="26.85546875" style="1" customWidth="1"/>
    <col min="747" max="747" width="19" style="1" customWidth="1"/>
    <col min="748" max="748" width="0" style="1" hidden="1" customWidth="1"/>
    <col min="749" max="988" width="9.140625" style="1"/>
    <col min="989" max="989" width="13.85546875" style="1" bestFit="1" customWidth="1"/>
    <col min="990" max="990" width="20.28515625" style="1" bestFit="1" customWidth="1"/>
    <col min="991" max="991" width="41.85546875" style="1" customWidth="1"/>
    <col min="992" max="992" width="20.28515625" style="1" customWidth="1"/>
    <col min="993" max="993" width="22.28515625" style="1" customWidth="1"/>
    <col min="994" max="994" width="34.7109375" style="1" customWidth="1"/>
    <col min="995" max="995" width="43.5703125" style="1" customWidth="1"/>
    <col min="996" max="997" width="22.7109375" style="1" customWidth="1"/>
    <col min="998" max="998" width="19.28515625" style="1" customWidth="1"/>
    <col min="999" max="1000" width="22.7109375" style="1" customWidth="1"/>
    <col min="1001" max="1001" width="23.28515625" style="1" customWidth="1"/>
    <col min="1002" max="1002" width="26.85546875" style="1" customWidth="1"/>
    <col min="1003" max="1003" width="19" style="1" customWidth="1"/>
    <col min="1004" max="1004" width="0" style="1" hidden="1" customWidth="1"/>
    <col min="1005" max="1244" width="9.140625" style="1"/>
    <col min="1245" max="1245" width="13.85546875" style="1" bestFit="1" customWidth="1"/>
    <col min="1246" max="1246" width="20.28515625" style="1" bestFit="1" customWidth="1"/>
    <col min="1247" max="1247" width="41.85546875" style="1" customWidth="1"/>
    <col min="1248" max="1248" width="20.28515625" style="1" customWidth="1"/>
    <col min="1249" max="1249" width="22.28515625" style="1" customWidth="1"/>
    <col min="1250" max="1250" width="34.7109375" style="1" customWidth="1"/>
    <col min="1251" max="1251" width="43.5703125" style="1" customWidth="1"/>
    <col min="1252" max="1253" width="22.7109375" style="1" customWidth="1"/>
    <col min="1254" max="1254" width="19.28515625" style="1" customWidth="1"/>
    <col min="1255" max="1256" width="22.7109375" style="1" customWidth="1"/>
    <col min="1257" max="1257" width="23.28515625" style="1" customWidth="1"/>
    <col min="1258" max="1258" width="26.85546875" style="1" customWidth="1"/>
    <col min="1259" max="1259" width="19" style="1" customWidth="1"/>
    <col min="1260" max="1260" width="0" style="1" hidden="1" customWidth="1"/>
    <col min="1261" max="1500" width="9.140625" style="1"/>
    <col min="1501" max="1501" width="13.85546875" style="1" bestFit="1" customWidth="1"/>
    <col min="1502" max="1502" width="20.28515625" style="1" bestFit="1" customWidth="1"/>
    <col min="1503" max="1503" width="41.85546875" style="1" customWidth="1"/>
    <col min="1504" max="1504" width="20.28515625" style="1" customWidth="1"/>
    <col min="1505" max="1505" width="22.28515625" style="1" customWidth="1"/>
    <col min="1506" max="1506" width="34.7109375" style="1" customWidth="1"/>
    <col min="1507" max="1507" width="43.5703125" style="1" customWidth="1"/>
    <col min="1508" max="1509" width="22.7109375" style="1" customWidth="1"/>
    <col min="1510" max="1510" width="19.28515625" style="1" customWidth="1"/>
    <col min="1511" max="1512" width="22.7109375" style="1" customWidth="1"/>
    <col min="1513" max="1513" width="23.28515625" style="1" customWidth="1"/>
    <col min="1514" max="1514" width="26.85546875" style="1" customWidth="1"/>
    <col min="1515" max="1515" width="19" style="1" customWidth="1"/>
    <col min="1516" max="1516" width="0" style="1" hidden="1" customWidth="1"/>
    <col min="1517" max="1756" width="9.140625" style="1"/>
    <col min="1757" max="1757" width="13.85546875" style="1" bestFit="1" customWidth="1"/>
    <col min="1758" max="1758" width="20.28515625" style="1" bestFit="1" customWidth="1"/>
    <col min="1759" max="1759" width="41.85546875" style="1" customWidth="1"/>
    <col min="1760" max="1760" width="20.28515625" style="1" customWidth="1"/>
    <col min="1761" max="1761" width="22.28515625" style="1" customWidth="1"/>
    <col min="1762" max="1762" width="34.7109375" style="1" customWidth="1"/>
    <col min="1763" max="1763" width="43.5703125" style="1" customWidth="1"/>
    <col min="1764" max="1765" width="22.7109375" style="1" customWidth="1"/>
    <col min="1766" max="1766" width="19.28515625" style="1" customWidth="1"/>
    <col min="1767" max="1768" width="22.7109375" style="1" customWidth="1"/>
    <col min="1769" max="1769" width="23.28515625" style="1" customWidth="1"/>
    <col min="1770" max="1770" width="26.85546875" style="1" customWidth="1"/>
    <col min="1771" max="1771" width="19" style="1" customWidth="1"/>
    <col min="1772" max="1772" width="0" style="1" hidden="1" customWidth="1"/>
    <col min="1773" max="2012" width="9.140625" style="1"/>
    <col min="2013" max="2013" width="13.85546875" style="1" bestFit="1" customWidth="1"/>
    <col min="2014" max="2014" width="20.28515625" style="1" bestFit="1" customWidth="1"/>
    <col min="2015" max="2015" width="41.85546875" style="1" customWidth="1"/>
    <col min="2016" max="2016" width="20.28515625" style="1" customWidth="1"/>
    <col min="2017" max="2017" width="22.28515625" style="1" customWidth="1"/>
    <col min="2018" max="2018" width="34.7109375" style="1" customWidth="1"/>
    <col min="2019" max="2019" width="43.5703125" style="1" customWidth="1"/>
    <col min="2020" max="2021" width="22.7109375" style="1" customWidth="1"/>
    <col min="2022" max="2022" width="19.28515625" style="1" customWidth="1"/>
    <col min="2023" max="2024" width="22.7109375" style="1" customWidth="1"/>
    <col min="2025" max="2025" width="23.28515625" style="1" customWidth="1"/>
    <col min="2026" max="2026" width="26.85546875" style="1" customWidth="1"/>
    <col min="2027" max="2027" width="19" style="1" customWidth="1"/>
    <col min="2028" max="2028" width="0" style="1" hidden="1" customWidth="1"/>
    <col min="2029" max="2268" width="9.140625" style="1"/>
    <col min="2269" max="2269" width="13.85546875" style="1" bestFit="1" customWidth="1"/>
    <col min="2270" max="2270" width="20.28515625" style="1" bestFit="1" customWidth="1"/>
    <col min="2271" max="2271" width="41.85546875" style="1" customWidth="1"/>
    <col min="2272" max="2272" width="20.28515625" style="1" customWidth="1"/>
    <col min="2273" max="2273" width="22.28515625" style="1" customWidth="1"/>
    <col min="2274" max="2274" width="34.7109375" style="1" customWidth="1"/>
    <col min="2275" max="2275" width="43.5703125" style="1" customWidth="1"/>
    <col min="2276" max="2277" width="22.7109375" style="1" customWidth="1"/>
    <col min="2278" max="2278" width="19.28515625" style="1" customWidth="1"/>
    <col min="2279" max="2280" width="22.7109375" style="1" customWidth="1"/>
    <col min="2281" max="2281" width="23.28515625" style="1" customWidth="1"/>
    <col min="2282" max="2282" width="26.85546875" style="1" customWidth="1"/>
    <col min="2283" max="2283" width="19" style="1" customWidth="1"/>
    <col min="2284" max="2284" width="0" style="1" hidden="1" customWidth="1"/>
    <col min="2285" max="2524" width="9.140625" style="1"/>
    <col min="2525" max="2525" width="13.85546875" style="1" bestFit="1" customWidth="1"/>
    <col min="2526" max="2526" width="20.28515625" style="1" bestFit="1" customWidth="1"/>
    <col min="2527" max="2527" width="41.85546875" style="1" customWidth="1"/>
    <col min="2528" max="2528" width="20.28515625" style="1" customWidth="1"/>
    <col min="2529" max="2529" width="22.28515625" style="1" customWidth="1"/>
    <col min="2530" max="2530" width="34.7109375" style="1" customWidth="1"/>
    <col min="2531" max="2531" width="43.5703125" style="1" customWidth="1"/>
    <col min="2532" max="2533" width="22.7109375" style="1" customWidth="1"/>
    <col min="2534" max="2534" width="19.28515625" style="1" customWidth="1"/>
    <col min="2535" max="2536" width="22.7109375" style="1" customWidth="1"/>
    <col min="2537" max="2537" width="23.28515625" style="1" customWidth="1"/>
    <col min="2538" max="2538" width="26.85546875" style="1" customWidth="1"/>
    <col min="2539" max="2539" width="19" style="1" customWidth="1"/>
    <col min="2540" max="2540" width="0" style="1" hidden="1" customWidth="1"/>
    <col min="2541" max="2780" width="9.140625" style="1"/>
    <col min="2781" max="2781" width="13.85546875" style="1" bestFit="1" customWidth="1"/>
    <col min="2782" max="2782" width="20.28515625" style="1" bestFit="1" customWidth="1"/>
    <col min="2783" max="2783" width="41.85546875" style="1" customWidth="1"/>
    <col min="2784" max="2784" width="20.28515625" style="1" customWidth="1"/>
    <col min="2785" max="2785" width="22.28515625" style="1" customWidth="1"/>
    <col min="2786" max="2786" width="34.7109375" style="1" customWidth="1"/>
    <col min="2787" max="2787" width="43.5703125" style="1" customWidth="1"/>
    <col min="2788" max="2789" width="22.7109375" style="1" customWidth="1"/>
    <col min="2790" max="2790" width="19.28515625" style="1" customWidth="1"/>
    <col min="2791" max="2792" width="22.7109375" style="1" customWidth="1"/>
    <col min="2793" max="2793" width="23.28515625" style="1" customWidth="1"/>
    <col min="2794" max="2794" width="26.85546875" style="1" customWidth="1"/>
    <col min="2795" max="2795" width="19" style="1" customWidth="1"/>
    <col min="2796" max="2796" width="0" style="1" hidden="1" customWidth="1"/>
    <col min="2797" max="3036" width="9.140625" style="1"/>
    <col min="3037" max="3037" width="13.85546875" style="1" bestFit="1" customWidth="1"/>
    <col min="3038" max="3038" width="20.28515625" style="1" bestFit="1" customWidth="1"/>
    <col min="3039" max="3039" width="41.85546875" style="1" customWidth="1"/>
    <col min="3040" max="3040" width="20.28515625" style="1" customWidth="1"/>
    <col min="3041" max="3041" width="22.28515625" style="1" customWidth="1"/>
    <col min="3042" max="3042" width="34.7109375" style="1" customWidth="1"/>
    <col min="3043" max="3043" width="43.5703125" style="1" customWidth="1"/>
    <col min="3044" max="3045" width="22.7109375" style="1" customWidth="1"/>
    <col min="3046" max="3046" width="19.28515625" style="1" customWidth="1"/>
    <col min="3047" max="3048" width="22.7109375" style="1" customWidth="1"/>
    <col min="3049" max="3049" width="23.28515625" style="1" customWidth="1"/>
    <col min="3050" max="3050" width="26.85546875" style="1" customWidth="1"/>
    <col min="3051" max="3051" width="19" style="1" customWidth="1"/>
    <col min="3052" max="3052" width="0" style="1" hidden="1" customWidth="1"/>
    <col min="3053" max="3292" width="9.140625" style="1"/>
    <col min="3293" max="3293" width="13.85546875" style="1" bestFit="1" customWidth="1"/>
    <col min="3294" max="3294" width="20.28515625" style="1" bestFit="1" customWidth="1"/>
    <col min="3295" max="3295" width="41.85546875" style="1" customWidth="1"/>
    <col min="3296" max="3296" width="20.28515625" style="1" customWidth="1"/>
    <col min="3297" max="3297" width="22.28515625" style="1" customWidth="1"/>
    <col min="3298" max="3298" width="34.7109375" style="1" customWidth="1"/>
    <col min="3299" max="3299" width="43.5703125" style="1" customWidth="1"/>
    <col min="3300" max="3301" width="22.7109375" style="1" customWidth="1"/>
    <col min="3302" max="3302" width="19.28515625" style="1" customWidth="1"/>
    <col min="3303" max="3304" width="22.7109375" style="1" customWidth="1"/>
    <col min="3305" max="3305" width="23.28515625" style="1" customWidth="1"/>
    <col min="3306" max="3306" width="26.85546875" style="1" customWidth="1"/>
    <col min="3307" max="3307" width="19" style="1" customWidth="1"/>
    <col min="3308" max="3308" width="0" style="1" hidden="1" customWidth="1"/>
    <col min="3309" max="3548" width="9.140625" style="1"/>
    <col min="3549" max="3549" width="13.85546875" style="1" bestFit="1" customWidth="1"/>
    <col min="3550" max="3550" width="20.28515625" style="1" bestFit="1" customWidth="1"/>
    <col min="3551" max="3551" width="41.85546875" style="1" customWidth="1"/>
    <col min="3552" max="3552" width="20.28515625" style="1" customWidth="1"/>
    <col min="3553" max="3553" width="22.28515625" style="1" customWidth="1"/>
    <col min="3554" max="3554" width="34.7109375" style="1" customWidth="1"/>
    <col min="3555" max="3555" width="43.5703125" style="1" customWidth="1"/>
    <col min="3556" max="3557" width="22.7109375" style="1" customWidth="1"/>
    <col min="3558" max="3558" width="19.28515625" style="1" customWidth="1"/>
    <col min="3559" max="3560" width="22.7109375" style="1" customWidth="1"/>
    <col min="3561" max="3561" width="23.28515625" style="1" customWidth="1"/>
    <col min="3562" max="3562" width="26.85546875" style="1" customWidth="1"/>
    <col min="3563" max="3563" width="19" style="1" customWidth="1"/>
    <col min="3564" max="3564" width="0" style="1" hidden="1" customWidth="1"/>
    <col min="3565" max="3804" width="9.140625" style="1"/>
    <col min="3805" max="3805" width="13.85546875" style="1" bestFit="1" customWidth="1"/>
    <col min="3806" max="3806" width="20.28515625" style="1" bestFit="1" customWidth="1"/>
    <col min="3807" max="3807" width="41.85546875" style="1" customWidth="1"/>
    <col min="3808" max="3808" width="20.28515625" style="1" customWidth="1"/>
    <col min="3809" max="3809" width="22.28515625" style="1" customWidth="1"/>
    <col min="3810" max="3810" width="34.7109375" style="1" customWidth="1"/>
    <col min="3811" max="3811" width="43.5703125" style="1" customWidth="1"/>
    <col min="3812" max="3813" width="22.7109375" style="1" customWidth="1"/>
    <col min="3814" max="3814" width="19.28515625" style="1" customWidth="1"/>
    <col min="3815" max="3816" width="22.7109375" style="1" customWidth="1"/>
    <col min="3817" max="3817" width="23.28515625" style="1" customWidth="1"/>
    <col min="3818" max="3818" width="26.85546875" style="1" customWidth="1"/>
    <col min="3819" max="3819" width="19" style="1" customWidth="1"/>
    <col min="3820" max="3820" width="0" style="1" hidden="1" customWidth="1"/>
    <col min="3821" max="4060" width="9.140625" style="1"/>
    <col min="4061" max="4061" width="13.85546875" style="1" bestFit="1" customWidth="1"/>
    <col min="4062" max="4062" width="20.28515625" style="1" bestFit="1" customWidth="1"/>
    <col min="4063" max="4063" width="41.85546875" style="1" customWidth="1"/>
    <col min="4064" max="4064" width="20.28515625" style="1" customWidth="1"/>
    <col min="4065" max="4065" width="22.28515625" style="1" customWidth="1"/>
    <col min="4066" max="4066" width="34.7109375" style="1" customWidth="1"/>
    <col min="4067" max="4067" width="43.5703125" style="1" customWidth="1"/>
    <col min="4068" max="4069" width="22.7109375" style="1" customWidth="1"/>
    <col min="4070" max="4070" width="19.28515625" style="1" customWidth="1"/>
    <col min="4071" max="4072" width="22.7109375" style="1" customWidth="1"/>
    <col min="4073" max="4073" width="23.28515625" style="1" customWidth="1"/>
    <col min="4074" max="4074" width="26.85546875" style="1" customWidth="1"/>
    <col min="4075" max="4075" width="19" style="1" customWidth="1"/>
    <col min="4076" max="4076" width="0" style="1" hidden="1" customWidth="1"/>
    <col min="4077" max="4316" width="9.140625" style="1"/>
    <col min="4317" max="4317" width="13.85546875" style="1" bestFit="1" customWidth="1"/>
    <col min="4318" max="4318" width="20.28515625" style="1" bestFit="1" customWidth="1"/>
    <col min="4319" max="4319" width="41.85546875" style="1" customWidth="1"/>
    <col min="4320" max="4320" width="20.28515625" style="1" customWidth="1"/>
    <col min="4321" max="4321" width="22.28515625" style="1" customWidth="1"/>
    <col min="4322" max="4322" width="34.7109375" style="1" customWidth="1"/>
    <col min="4323" max="4323" width="43.5703125" style="1" customWidth="1"/>
    <col min="4324" max="4325" width="22.7109375" style="1" customWidth="1"/>
    <col min="4326" max="4326" width="19.28515625" style="1" customWidth="1"/>
    <col min="4327" max="4328" width="22.7109375" style="1" customWidth="1"/>
    <col min="4329" max="4329" width="23.28515625" style="1" customWidth="1"/>
    <col min="4330" max="4330" width="26.85546875" style="1" customWidth="1"/>
    <col min="4331" max="4331" width="19" style="1" customWidth="1"/>
    <col min="4332" max="4332" width="0" style="1" hidden="1" customWidth="1"/>
    <col min="4333" max="4572" width="9.140625" style="1"/>
    <col min="4573" max="4573" width="13.85546875" style="1" bestFit="1" customWidth="1"/>
    <col min="4574" max="4574" width="20.28515625" style="1" bestFit="1" customWidth="1"/>
    <col min="4575" max="4575" width="41.85546875" style="1" customWidth="1"/>
    <col min="4576" max="4576" width="20.28515625" style="1" customWidth="1"/>
    <col min="4577" max="4577" width="22.28515625" style="1" customWidth="1"/>
    <col min="4578" max="4578" width="34.7109375" style="1" customWidth="1"/>
    <col min="4579" max="4579" width="43.5703125" style="1" customWidth="1"/>
    <col min="4580" max="4581" width="22.7109375" style="1" customWidth="1"/>
    <col min="4582" max="4582" width="19.28515625" style="1" customWidth="1"/>
    <col min="4583" max="4584" width="22.7109375" style="1" customWidth="1"/>
    <col min="4585" max="4585" width="23.28515625" style="1" customWidth="1"/>
    <col min="4586" max="4586" width="26.85546875" style="1" customWidth="1"/>
    <col min="4587" max="4587" width="19" style="1" customWidth="1"/>
    <col min="4588" max="4588" width="0" style="1" hidden="1" customWidth="1"/>
    <col min="4589" max="4828" width="9.140625" style="1"/>
    <col min="4829" max="4829" width="13.85546875" style="1" bestFit="1" customWidth="1"/>
    <col min="4830" max="4830" width="20.28515625" style="1" bestFit="1" customWidth="1"/>
    <col min="4831" max="4831" width="41.85546875" style="1" customWidth="1"/>
    <col min="4832" max="4832" width="20.28515625" style="1" customWidth="1"/>
    <col min="4833" max="4833" width="22.28515625" style="1" customWidth="1"/>
    <col min="4834" max="4834" width="34.7109375" style="1" customWidth="1"/>
    <col min="4835" max="4835" width="43.5703125" style="1" customWidth="1"/>
    <col min="4836" max="4837" width="22.7109375" style="1" customWidth="1"/>
    <col min="4838" max="4838" width="19.28515625" style="1" customWidth="1"/>
    <col min="4839" max="4840" width="22.7109375" style="1" customWidth="1"/>
    <col min="4841" max="4841" width="23.28515625" style="1" customWidth="1"/>
    <col min="4842" max="4842" width="26.85546875" style="1" customWidth="1"/>
    <col min="4843" max="4843" width="19" style="1" customWidth="1"/>
    <col min="4844" max="4844" width="0" style="1" hidden="1" customWidth="1"/>
    <col min="4845" max="5084" width="9.140625" style="1"/>
    <col min="5085" max="5085" width="13.85546875" style="1" bestFit="1" customWidth="1"/>
    <col min="5086" max="5086" width="20.28515625" style="1" bestFit="1" customWidth="1"/>
    <col min="5087" max="5087" width="41.85546875" style="1" customWidth="1"/>
    <col min="5088" max="5088" width="20.28515625" style="1" customWidth="1"/>
    <col min="5089" max="5089" width="22.28515625" style="1" customWidth="1"/>
    <col min="5090" max="5090" width="34.7109375" style="1" customWidth="1"/>
    <col min="5091" max="5091" width="43.5703125" style="1" customWidth="1"/>
    <col min="5092" max="5093" width="22.7109375" style="1" customWidth="1"/>
    <col min="5094" max="5094" width="19.28515625" style="1" customWidth="1"/>
    <col min="5095" max="5096" width="22.7109375" style="1" customWidth="1"/>
    <col min="5097" max="5097" width="23.28515625" style="1" customWidth="1"/>
    <col min="5098" max="5098" width="26.85546875" style="1" customWidth="1"/>
    <col min="5099" max="5099" width="19" style="1" customWidth="1"/>
    <col min="5100" max="5100" width="0" style="1" hidden="1" customWidth="1"/>
    <col min="5101" max="5340" width="9.140625" style="1"/>
    <col min="5341" max="5341" width="13.85546875" style="1" bestFit="1" customWidth="1"/>
    <col min="5342" max="5342" width="20.28515625" style="1" bestFit="1" customWidth="1"/>
    <col min="5343" max="5343" width="41.85546875" style="1" customWidth="1"/>
    <col min="5344" max="5344" width="20.28515625" style="1" customWidth="1"/>
    <col min="5345" max="5345" width="22.28515625" style="1" customWidth="1"/>
    <col min="5346" max="5346" width="34.7109375" style="1" customWidth="1"/>
    <col min="5347" max="5347" width="43.5703125" style="1" customWidth="1"/>
    <col min="5348" max="5349" width="22.7109375" style="1" customWidth="1"/>
    <col min="5350" max="5350" width="19.28515625" style="1" customWidth="1"/>
    <col min="5351" max="5352" width="22.7109375" style="1" customWidth="1"/>
    <col min="5353" max="5353" width="23.28515625" style="1" customWidth="1"/>
    <col min="5354" max="5354" width="26.85546875" style="1" customWidth="1"/>
    <col min="5355" max="5355" width="19" style="1" customWidth="1"/>
    <col min="5356" max="5356" width="0" style="1" hidden="1" customWidth="1"/>
    <col min="5357" max="5596" width="9.140625" style="1"/>
    <col min="5597" max="5597" width="13.85546875" style="1" bestFit="1" customWidth="1"/>
    <col min="5598" max="5598" width="20.28515625" style="1" bestFit="1" customWidth="1"/>
    <col min="5599" max="5599" width="41.85546875" style="1" customWidth="1"/>
    <col min="5600" max="5600" width="20.28515625" style="1" customWidth="1"/>
    <col min="5601" max="5601" width="22.28515625" style="1" customWidth="1"/>
    <col min="5602" max="5602" width="34.7109375" style="1" customWidth="1"/>
    <col min="5603" max="5603" width="43.5703125" style="1" customWidth="1"/>
    <col min="5604" max="5605" width="22.7109375" style="1" customWidth="1"/>
    <col min="5606" max="5606" width="19.28515625" style="1" customWidth="1"/>
    <col min="5607" max="5608" width="22.7109375" style="1" customWidth="1"/>
    <col min="5609" max="5609" width="23.28515625" style="1" customWidth="1"/>
    <col min="5610" max="5610" width="26.85546875" style="1" customWidth="1"/>
    <col min="5611" max="5611" width="19" style="1" customWidth="1"/>
    <col min="5612" max="5612" width="0" style="1" hidden="1" customWidth="1"/>
    <col min="5613" max="5852" width="9.140625" style="1"/>
    <col min="5853" max="5853" width="13.85546875" style="1" bestFit="1" customWidth="1"/>
    <col min="5854" max="5854" width="20.28515625" style="1" bestFit="1" customWidth="1"/>
    <col min="5855" max="5855" width="41.85546875" style="1" customWidth="1"/>
    <col min="5856" max="5856" width="20.28515625" style="1" customWidth="1"/>
    <col min="5857" max="5857" width="22.28515625" style="1" customWidth="1"/>
    <col min="5858" max="5858" width="34.7109375" style="1" customWidth="1"/>
    <col min="5859" max="5859" width="43.5703125" style="1" customWidth="1"/>
    <col min="5860" max="5861" width="22.7109375" style="1" customWidth="1"/>
    <col min="5862" max="5862" width="19.28515625" style="1" customWidth="1"/>
    <col min="5863" max="5864" width="22.7109375" style="1" customWidth="1"/>
    <col min="5865" max="5865" width="23.28515625" style="1" customWidth="1"/>
    <col min="5866" max="5866" width="26.85546875" style="1" customWidth="1"/>
    <col min="5867" max="5867" width="19" style="1" customWidth="1"/>
    <col min="5868" max="5868" width="0" style="1" hidden="1" customWidth="1"/>
    <col min="5869" max="6108" width="9.140625" style="1"/>
    <col min="6109" max="6109" width="13.85546875" style="1" bestFit="1" customWidth="1"/>
    <col min="6110" max="6110" width="20.28515625" style="1" bestFit="1" customWidth="1"/>
    <col min="6111" max="6111" width="41.85546875" style="1" customWidth="1"/>
    <col min="6112" max="6112" width="20.28515625" style="1" customWidth="1"/>
    <col min="6113" max="6113" width="22.28515625" style="1" customWidth="1"/>
    <col min="6114" max="6114" width="34.7109375" style="1" customWidth="1"/>
    <col min="6115" max="6115" width="43.5703125" style="1" customWidth="1"/>
    <col min="6116" max="6117" width="22.7109375" style="1" customWidth="1"/>
    <col min="6118" max="6118" width="19.28515625" style="1" customWidth="1"/>
    <col min="6119" max="6120" width="22.7109375" style="1" customWidth="1"/>
    <col min="6121" max="6121" width="23.28515625" style="1" customWidth="1"/>
    <col min="6122" max="6122" width="26.85546875" style="1" customWidth="1"/>
    <col min="6123" max="6123" width="19" style="1" customWidth="1"/>
    <col min="6124" max="6124" width="0" style="1" hidden="1" customWidth="1"/>
    <col min="6125" max="6364" width="9.140625" style="1"/>
    <col min="6365" max="6365" width="13.85546875" style="1" bestFit="1" customWidth="1"/>
    <col min="6366" max="6366" width="20.28515625" style="1" bestFit="1" customWidth="1"/>
    <col min="6367" max="6367" width="41.85546875" style="1" customWidth="1"/>
    <col min="6368" max="6368" width="20.28515625" style="1" customWidth="1"/>
    <col min="6369" max="6369" width="22.28515625" style="1" customWidth="1"/>
    <col min="6370" max="6370" width="34.7109375" style="1" customWidth="1"/>
    <col min="6371" max="6371" width="43.5703125" style="1" customWidth="1"/>
    <col min="6372" max="6373" width="22.7109375" style="1" customWidth="1"/>
    <col min="6374" max="6374" width="19.28515625" style="1" customWidth="1"/>
    <col min="6375" max="6376" width="22.7109375" style="1" customWidth="1"/>
    <col min="6377" max="6377" width="23.28515625" style="1" customWidth="1"/>
    <col min="6378" max="6378" width="26.85546875" style="1" customWidth="1"/>
    <col min="6379" max="6379" width="19" style="1" customWidth="1"/>
    <col min="6380" max="6380" width="0" style="1" hidden="1" customWidth="1"/>
    <col min="6381" max="6620" width="9.140625" style="1"/>
    <col min="6621" max="6621" width="13.85546875" style="1" bestFit="1" customWidth="1"/>
    <col min="6622" max="6622" width="20.28515625" style="1" bestFit="1" customWidth="1"/>
    <col min="6623" max="6623" width="41.85546875" style="1" customWidth="1"/>
    <col min="6624" max="6624" width="20.28515625" style="1" customWidth="1"/>
    <col min="6625" max="6625" width="22.28515625" style="1" customWidth="1"/>
    <col min="6626" max="6626" width="34.7109375" style="1" customWidth="1"/>
    <col min="6627" max="6627" width="43.5703125" style="1" customWidth="1"/>
    <col min="6628" max="6629" width="22.7109375" style="1" customWidth="1"/>
    <col min="6630" max="6630" width="19.28515625" style="1" customWidth="1"/>
    <col min="6631" max="6632" width="22.7109375" style="1" customWidth="1"/>
    <col min="6633" max="6633" width="23.28515625" style="1" customWidth="1"/>
    <col min="6634" max="6634" width="26.85546875" style="1" customWidth="1"/>
    <col min="6635" max="6635" width="19" style="1" customWidth="1"/>
    <col min="6636" max="6636" width="0" style="1" hidden="1" customWidth="1"/>
    <col min="6637" max="6876" width="9.140625" style="1"/>
    <col min="6877" max="6877" width="13.85546875" style="1" bestFit="1" customWidth="1"/>
    <col min="6878" max="6878" width="20.28515625" style="1" bestFit="1" customWidth="1"/>
    <col min="6879" max="6879" width="41.85546875" style="1" customWidth="1"/>
    <col min="6880" max="6880" width="20.28515625" style="1" customWidth="1"/>
    <col min="6881" max="6881" width="22.28515625" style="1" customWidth="1"/>
    <col min="6882" max="6882" width="34.7109375" style="1" customWidth="1"/>
    <col min="6883" max="6883" width="43.5703125" style="1" customWidth="1"/>
    <col min="6884" max="6885" width="22.7109375" style="1" customWidth="1"/>
    <col min="6886" max="6886" width="19.28515625" style="1" customWidth="1"/>
    <col min="6887" max="6888" width="22.7109375" style="1" customWidth="1"/>
    <col min="6889" max="6889" width="23.28515625" style="1" customWidth="1"/>
    <col min="6890" max="6890" width="26.85546875" style="1" customWidth="1"/>
    <col min="6891" max="6891" width="19" style="1" customWidth="1"/>
    <col min="6892" max="6892" width="0" style="1" hidden="1" customWidth="1"/>
    <col min="6893" max="7132" width="9.140625" style="1"/>
    <col min="7133" max="7133" width="13.85546875" style="1" bestFit="1" customWidth="1"/>
    <col min="7134" max="7134" width="20.28515625" style="1" bestFit="1" customWidth="1"/>
    <col min="7135" max="7135" width="41.85546875" style="1" customWidth="1"/>
    <col min="7136" max="7136" width="20.28515625" style="1" customWidth="1"/>
    <col min="7137" max="7137" width="22.28515625" style="1" customWidth="1"/>
    <col min="7138" max="7138" width="34.7109375" style="1" customWidth="1"/>
    <col min="7139" max="7139" width="43.5703125" style="1" customWidth="1"/>
    <col min="7140" max="7141" width="22.7109375" style="1" customWidth="1"/>
    <col min="7142" max="7142" width="19.28515625" style="1" customWidth="1"/>
    <col min="7143" max="7144" width="22.7109375" style="1" customWidth="1"/>
    <col min="7145" max="7145" width="23.28515625" style="1" customWidth="1"/>
    <col min="7146" max="7146" width="26.85546875" style="1" customWidth="1"/>
    <col min="7147" max="7147" width="19" style="1" customWidth="1"/>
    <col min="7148" max="7148" width="0" style="1" hidden="1" customWidth="1"/>
    <col min="7149" max="7388" width="9.140625" style="1"/>
    <col min="7389" max="7389" width="13.85546875" style="1" bestFit="1" customWidth="1"/>
    <col min="7390" max="7390" width="20.28515625" style="1" bestFit="1" customWidth="1"/>
    <col min="7391" max="7391" width="41.85546875" style="1" customWidth="1"/>
    <col min="7392" max="7392" width="20.28515625" style="1" customWidth="1"/>
    <col min="7393" max="7393" width="22.28515625" style="1" customWidth="1"/>
    <col min="7394" max="7394" width="34.7109375" style="1" customWidth="1"/>
    <col min="7395" max="7395" width="43.5703125" style="1" customWidth="1"/>
    <col min="7396" max="7397" width="22.7109375" style="1" customWidth="1"/>
    <col min="7398" max="7398" width="19.28515625" style="1" customWidth="1"/>
    <col min="7399" max="7400" width="22.7109375" style="1" customWidth="1"/>
    <col min="7401" max="7401" width="23.28515625" style="1" customWidth="1"/>
    <col min="7402" max="7402" width="26.85546875" style="1" customWidth="1"/>
    <col min="7403" max="7403" width="19" style="1" customWidth="1"/>
    <col min="7404" max="7404" width="0" style="1" hidden="1" customWidth="1"/>
    <col min="7405" max="7644" width="9.140625" style="1"/>
    <col min="7645" max="7645" width="13.85546875" style="1" bestFit="1" customWidth="1"/>
    <col min="7646" max="7646" width="20.28515625" style="1" bestFit="1" customWidth="1"/>
    <col min="7647" max="7647" width="41.85546875" style="1" customWidth="1"/>
    <col min="7648" max="7648" width="20.28515625" style="1" customWidth="1"/>
    <col min="7649" max="7649" width="22.28515625" style="1" customWidth="1"/>
    <col min="7650" max="7650" width="34.7109375" style="1" customWidth="1"/>
    <col min="7651" max="7651" width="43.5703125" style="1" customWidth="1"/>
    <col min="7652" max="7653" width="22.7109375" style="1" customWidth="1"/>
    <col min="7654" max="7654" width="19.28515625" style="1" customWidth="1"/>
    <col min="7655" max="7656" width="22.7109375" style="1" customWidth="1"/>
    <col min="7657" max="7657" width="23.28515625" style="1" customWidth="1"/>
    <col min="7658" max="7658" width="26.85546875" style="1" customWidth="1"/>
    <col min="7659" max="7659" width="19" style="1" customWidth="1"/>
    <col min="7660" max="7660" width="0" style="1" hidden="1" customWidth="1"/>
    <col min="7661" max="7900" width="9.140625" style="1"/>
    <col min="7901" max="7901" width="13.85546875" style="1" bestFit="1" customWidth="1"/>
    <col min="7902" max="7902" width="20.28515625" style="1" bestFit="1" customWidth="1"/>
    <col min="7903" max="7903" width="41.85546875" style="1" customWidth="1"/>
    <col min="7904" max="7904" width="20.28515625" style="1" customWidth="1"/>
    <col min="7905" max="7905" width="22.28515625" style="1" customWidth="1"/>
    <col min="7906" max="7906" width="34.7109375" style="1" customWidth="1"/>
    <col min="7907" max="7907" width="43.5703125" style="1" customWidth="1"/>
    <col min="7908" max="7909" width="22.7109375" style="1" customWidth="1"/>
    <col min="7910" max="7910" width="19.28515625" style="1" customWidth="1"/>
    <col min="7911" max="7912" width="22.7109375" style="1" customWidth="1"/>
    <col min="7913" max="7913" width="23.28515625" style="1" customWidth="1"/>
    <col min="7914" max="7914" width="26.85546875" style="1" customWidth="1"/>
    <col min="7915" max="7915" width="19" style="1" customWidth="1"/>
    <col min="7916" max="7916" width="0" style="1" hidden="1" customWidth="1"/>
    <col min="7917" max="8156" width="9.140625" style="1"/>
    <col min="8157" max="8157" width="13.85546875" style="1" bestFit="1" customWidth="1"/>
    <col min="8158" max="8158" width="20.28515625" style="1" bestFit="1" customWidth="1"/>
    <col min="8159" max="8159" width="41.85546875" style="1" customWidth="1"/>
    <col min="8160" max="8160" width="20.28515625" style="1" customWidth="1"/>
    <col min="8161" max="8161" width="22.28515625" style="1" customWidth="1"/>
    <col min="8162" max="8162" width="34.7109375" style="1" customWidth="1"/>
    <col min="8163" max="8163" width="43.5703125" style="1" customWidth="1"/>
    <col min="8164" max="8165" width="22.7109375" style="1" customWidth="1"/>
    <col min="8166" max="8166" width="19.28515625" style="1" customWidth="1"/>
    <col min="8167" max="8168" width="22.7109375" style="1" customWidth="1"/>
    <col min="8169" max="8169" width="23.28515625" style="1" customWidth="1"/>
    <col min="8170" max="8170" width="26.85546875" style="1" customWidth="1"/>
    <col min="8171" max="8171" width="19" style="1" customWidth="1"/>
    <col min="8172" max="8172" width="0" style="1" hidden="1" customWidth="1"/>
    <col min="8173" max="8412" width="9.140625" style="1"/>
    <col min="8413" max="8413" width="13.85546875" style="1" bestFit="1" customWidth="1"/>
    <col min="8414" max="8414" width="20.28515625" style="1" bestFit="1" customWidth="1"/>
    <col min="8415" max="8415" width="41.85546875" style="1" customWidth="1"/>
    <col min="8416" max="8416" width="20.28515625" style="1" customWidth="1"/>
    <col min="8417" max="8417" width="22.28515625" style="1" customWidth="1"/>
    <col min="8418" max="8418" width="34.7109375" style="1" customWidth="1"/>
    <col min="8419" max="8419" width="43.5703125" style="1" customWidth="1"/>
    <col min="8420" max="8421" width="22.7109375" style="1" customWidth="1"/>
    <col min="8422" max="8422" width="19.28515625" style="1" customWidth="1"/>
    <col min="8423" max="8424" width="22.7109375" style="1" customWidth="1"/>
    <col min="8425" max="8425" width="23.28515625" style="1" customWidth="1"/>
    <col min="8426" max="8426" width="26.85546875" style="1" customWidth="1"/>
    <col min="8427" max="8427" width="19" style="1" customWidth="1"/>
    <col min="8428" max="8428" width="0" style="1" hidden="1" customWidth="1"/>
    <col min="8429" max="8668" width="9.140625" style="1"/>
    <col min="8669" max="8669" width="13.85546875" style="1" bestFit="1" customWidth="1"/>
    <col min="8670" max="8670" width="20.28515625" style="1" bestFit="1" customWidth="1"/>
    <col min="8671" max="8671" width="41.85546875" style="1" customWidth="1"/>
    <col min="8672" max="8672" width="20.28515625" style="1" customWidth="1"/>
    <col min="8673" max="8673" width="22.28515625" style="1" customWidth="1"/>
    <col min="8674" max="8674" width="34.7109375" style="1" customWidth="1"/>
    <col min="8675" max="8675" width="43.5703125" style="1" customWidth="1"/>
    <col min="8676" max="8677" width="22.7109375" style="1" customWidth="1"/>
    <col min="8678" max="8678" width="19.28515625" style="1" customWidth="1"/>
    <col min="8679" max="8680" width="22.7109375" style="1" customWidth="1"/>
    <col min="8681" max="8681" width="23.28515625" style="1" customWidth="1"/>
    <col min="8682" max="8682" width="26.85546875" style="1" customWidth="1"/>
    <col min="8683" max="8683" width="19" style="1" customWidth="1"/>
    <col min="8684" max="8684" width="0" style="1" hidden="1" customWidth="1"/>
    <col min="8685" max="8924" width="9.140625" style="1"/>
    <col min="8925" max="8925" width="13.85546875" style="1" bestFit="1" customWidth="1"/>
    <col min="8926" max="8926" width="20.28515625" style="1" bestFit="1" customWidth="1"/>
    <col min="8927" max="8927" width="41.85546875" style="1" customWidth="1"/>
    <col min="8928" max="8928" width="20.28515625" style="1" customWidth="1"/>
    <col min="8929" max="8929" width="22.28515625" style="1" customWidth="1"/>
    <col min="8930" max="8930" width="34.7109375" style="1" customWidth="1"/>
    <col min="8931" max="8931" width="43.5703125" style="1" customWidth="1"/>
    <col min="8932" max="8933" width="22.7109375" style="1" customWidth="1"/>
    <col min="8934" max="8934" width="19.28515625" style="1" customWidth="1"/>
    <col min="8935" max="8936" width="22.7109375" style="1" customWidth="1"/>
    <col min="8937" max="8937" width="23.28515625" style="1" customWidth="1"/>
    <col min="8938" max="8938" width="26.85546875" style="1" customWidth="1"/>
    <col min="8939" max="8939" width="19" style="1" customWidth="1"/>
    <col min="8940" max="8940" width="0" style="1" hidden="1" customWidth="1"/>
    <col min="8941" max="9180" width="9.140625" style="1"/>
    <col min="9181" max="9181" width="13.85546875" style="1" bestFit="1" customWidth="1"/>
    <col min="9182" max="9182" width="20.28515625" style="1" bestFit="1" customWidth="1"/>
    <col min="9183" max="9183" width="41.85546875" style="1" customWidth="1"/>
    <col min="9184" max="9184" width="20.28515625" style="1" customWidth="1"/>
    <col min="9185" max="9185" width="22.28515625" style="1" customWidth="1"/>
    <col min="9186" max="9186" width="34.7109375" style="1" customWidth="1"/>
    <col min="9187" max="9187" width="43.5703125" style="1" customWidth="1"/>
    <col min="9188" max="9189" width="22.7109375" style="1" customWidth="1"/>
    <col min="9190" max="9190" width="19.28515625" style="1" customWidth="1"/>
    <col min="9191" max="9192" width="22.7109375" style="1" customWidth="1"/>
    <col min="9193" max="9193" width="23.28515625" style="1" customWidth="1"/>
    <col min="9194" max="9194" width="26.85546875" style="1" customWidth="1"/>
    <col min="9195" max="9195" width="19" style="1" customWidth="1"/>
    <col min="9196" max="9196" width="0" style="1" hidden="1" customWidth="1"/>
    <col min="9197" max="9436" width="9.140625" style="1"/>
    <col min="9437" max="9437" width="13.85546875" style="1" bestFit="1" customWidth="1"/>
    <col min="9438" max="9438" width="20.28515625" style="1" bestFit="1" customWidth="1"/>
    <col min="9439" max="9439" width="41.85546875" style="1" customWidth="1"/>
    <col min="9440" max="9440" width="20.28515625" style="1" customWidth="1"/>
    <col min="9441" max="9441" width="22.28515625" style="1" customWidth="1"/>
    <col min="9442" max="9442" width="34.7109375" style="1" customWidth="1"/>
    <col min="9443" max="9443" width="43.5703125" style="1" customWidth="1"/>
    <col min="9444" max="9445" width="22.7109375" style="1" customWidth="1"/>
    <col min="9446" max="9446" width="19.28515625" style="1" customWidth="1"/>
    <col min="9447" max="9448" width="22.7109375" style="1" customWidth="1"/>
    <col min="9449" max="9449" width="23.28515625" style="1" customWidth="1"/>
    <col min="9450" max="9450" width="26.85546875" style="1" customWidth="1"/>
    <col min="9451" max="9451" width="19" style="1" customWidth="1"/>
    <col min="9452" max="9452" width="0" style="1" hidden="1" customWidth="1"/>
    <col min="9453" max="9692" width="9.140625" style="1"/>
    <col min="9693" max="9693" width="13.85546875" style="1" bestFit="1" customWidth="1"/>
    <col min="9694" max="9694" width="20.28515625" style="1" bestFit="1" customWidth="1"/>
    <col min="9695" max="9695" width="41.85546875" style="1" customWidth="1"/>
    <col min="9696" max="9696" width="20.28515625" style="1" customWidth="1"/>
    <col min="9697" max="9697" width="22.28515625" style="1" customWidth="1"/>
    <col min="9698" max="9698" width="34.7109375" style="1" customWidth="1"/>
    <col min="9699" max="9699" width="43.5703125" style="1" customWidth="1"/>
    <col min="9700" max="9701" width="22.7109375" style="1" customWidth="1"/>
    <col min="9702" max="9702" width="19.28515625" style="1" customWidth="1"/>
    <col min="9703" max="9704" width="22.7109375" style="1" customWidth="1"/>
    <col min="9705" max="9705" width="23.28515625" style="1" customWidth="1"/>
    <col min="9706" max="9706" width="26.85546875" style="1" customWidth="1"/>
    <col min="9707" max="9707" width="19" style="1" customWidth="1"/>
    <col min="9708" max="9708" width="0" style="1" hidden="1" customWidth="1"/>
    <col min="9709" max="9948" width="9.140625" style="1"/>
    <col min="9949" max="9949" width="13.85546875" style="1" bestFit="1" customWidth="1"/>
    <col min="9950" max="9950" width="20.28515625" style="1" bestFit="1" customWidth="1"/>
    <col min="9951" max="9951" width="41.85546875" style="1" customWidth="1"/>
    <col min="9952" max="9952" width="20.28515625" style="1" customWidth="1"/>
    <col min="9953" max="9953" width="22.28515625" style="1" customWidth="1"/>
    <col min="9954" max="9954" width="34.7109375" style="1" customWidth="1"/>
    <col min="9955" max="9955" width="43.5703125" style="1" customWidth="1"/>
    <col min="9956" max="9957" width="22.7109375" style="1" customWidth="1"/>
    <col min="9958" max="9958" width="19.28515625" style="1" customWidth="1"/>
    <col min="9959" max="9960" width="22.7109375" style="1" customWidth="1"/>
    <col min="9961" max="9961" width="23.28515625" style="1" customWidth="1"/>
    <col min="9962" max="9962" width="26.85546875" style="1" customWidth="1"/>
    <col min="9963" max="9963" width="19" style="1" customWidth="1"/>
    <col min="9964" max="9964" width="0" style="1" hidden="1" customWidth="1"/>
    <col min="9965" max="10204" width="9.140625" style="1"/>
    <col min="10205" max="10205" width="13.85546875" style="1" bestFit="1" customWidth="1"/>
    <col min="10206" max="10206" width="20.28515625" style="1" bestFit="1" customWidth="1"/>
    <col min="10207" max="10207" width="41.85546875" style="1" customWidth="1"/>
    <col min="10208" max="10208" width="20.28515625" style="1" customWidth="1"/>
    <col min="10209" max="10209" width="22.28515625" style="1" customWidth="1"/>
    <col min="10210" max="10210" width="34.7109375" style="1" customWidth="1"/>
    <col min="10211" max="10211" width="43.5703125" style="1" customWidth="1"/>
    <col min="10212" max="10213" width="22.7109375" style="1" customWidth="1"/>
    <col min="10214" max="10214" width="19.28515625" style="1" customWidth="1"/>
    <col min="10215" max="10216" width="22.7109375" style="1" customWidth="1"/>
    <col min="10217" max="10217" width="23.28515625" style="1" customWidth="1"/>
    <col min="10218" max="10218" width="26.85546875" style="1" customWidth="1"/>
    <col min="10219" max="10219" width="19" style="1" customWidth="1"/>
    <col min="10220" max="10220" width="0" style="1" hidden="1" customWidth="1"/>
    <col min="10221" max="10460" width="9.140625" style="1"/>
    <col min="10461" max="10461" width="13.85546875" style="1" bestFit="1" customWidth="1"/>
    <col min="10462" max="10462" width="20.28515625" style="1" bestFit="1" customWidth="1"/>
    <col min="10463" max="10463" width="41.85546875" style="1" customWidth="1"/>
    <col min="10464" max="10464" width="20.28515625" style="1" customWidth="1"/>
    <col min="10465" max="10465" width="22.28515625" style="1" customWidth="1"/>
    <col min="10466" max="10466" width="34.7109375" style="1" customWidth="1"/>
    <col min="10467" max="10467" width="43.5703125" style="1" customWidth="1"/>
    <col min="10468" max="10469" width="22.7109375" style="1" customWidth="1"/>
    <col min="10470" max="10470" width="19.28515625" style="1" customWidth="1"/>
    <col min="10471" max="10472" width="22.7109375" style="1" customWidth="1"/>
    <col min="10473" max="10473" width="23.28515625" style="1" customWidth="1"/>
    <col min="10474" max="10474" width="26.85546875" style="1" customWidth="1"/>
    <col min="10475" max="10475" width="19" style="1" customWidth="1"/>
    <col min="10476" max="10476" width="0" style="1" hidden="1" customWidth="1"/>
    <col min="10477" max="10716" width="9.140625" style="1"/>
    <col min="10717" max="10717" width="13.85546875" style="1" bestFit="1" customWidth="1"/>
    <col min="10718" max="10718" width="20.28515625" style="1" bestFit="1" customWidth="1"/>
    <col min="10719" max="10719" width="41.85546875" style="1" customWidth="1"/>
    <col min="10720" max="10720" width="20.28515625" style="1" customWidth="1"/>
    <col min="10721" max="10721" width="22.28515625" style="1" customWidth="1"/>
    <col min="10722" max="10722" width="34.7109375" style="1" customWidth="1"/>
    <col min="10723" max="10723" width="43.5703125" style="1" customWidth="1"/>
    <col min="10724" max="10725" width="22.7109375" style="1" customWidth="1"/>
    <col min="10726" max="10726" width="19.28515625" style="1" customWidth="1"/>
    <col min="10727" max="10728" width="22.7109375" style="1" customWidth="1"/>
    <col min="10729" max="10729" width="23.28515625" style="1" customWidth="1"/>
    <col min="10730" max="10730" width="26.85546875" style="1" customWidth="1"/>
    <col min="10731" max="10731" width="19" style="1" customWidth="1"/>
    <col min="10732" max="10732" width="0" style="1" hidden="1" customWidth="1"/>
    <col min="10733" max="10972" width="9.140625" style="1"/>
    <col min="10973" max="10973" width="13.85546875" style="1" bestFit="1" customWidth="1"/>
    <col min="10974" max="10974" width="20.28515625" style="1" bestFit="1" customWidth="1"/>
    <col min="10975" max="10975" width="41.85546875" style="1" customWidth="1"/>
    <col min="10976" max="10976" width="20.28515625" style="1" customWidth="1"/>
    <col min="10977" max="10977" width="22.28515625" style="1" customWidth="1"/>
    <col min="10978" max="10978" width="34.7109375" style="1" customWidth="1"/>
    <col min="10979" max="10979" width="43.5703125" style="1" customWidth="1"/>
    <col min="10980" max="10981" width="22.7109375" style="1" customWidth="1"/>
    <col min="10982" max="10982" width="19.28515625" style="1" customWidth="1"/>
    <col min="10983" max="10984" width="22.7109375" style="1" customWidth="1"/>
    <col min="10985" max="10985" width="23.28515625" style="1" customWidth="1"/>
    <col min="10986" max="10986" width="26.85546875" style="1" customWidth="1"/>
    <col min="10987" max="10987" width="19" style="1" customWidth="1"/>
    <col min="10988" max="10988" width="0" style="1" hidden="1" customWidth="1"/>
    <col min="10989" max="11228" width="9.140625" style="1"/>
    <col min="11229" max="11229" width="13.85546875" style="1" bestFit="1" customWidth="1"/>
    <col min="11230" max="11230" width="20.28515625" style="1" bestFit="1" customWidth="1"/>
    <col min="11231" max="11231" width="41.85546875" style="1" customWidth="1"/>
    <col min="11232" max="11232" width="20.28515625" style="1" customWidth="1"/>
    <col min="11233" max="11233" width="22.28515625" style="1" customWidth="1"/>
    <col min="11234" max="11234" width="34.7109375" style="1" customWidth="1"/>
    <col min="11235" max="11235" width="43.5703125" style="1" customWidth="1"/>
    <col min="11236" max="11237" width="22.7109375" style="1" customWidth="1"/>
    <col min="11238" max="11238" width="19.28515625" style="1" customWidth="1"/>
    <col min="11239" max="11240" width="22.7109375" style="1" customWidth="1"/>
    <col min="11241" max="11241" width="23.28515625" style="1" customWidth="1"/>
    <col min="11242" max="11242" width="26.85546875" style="1" customWidth="1"/>
    <col min="11243" max="11243" width="19" style="1" customWidth="1"/>
    <col min="11244" max="11244" width="0" style="1" hidden="1" customWidth="1"/>
    <col min="11245" max="11484" width="9.140625" style="1"/>
    <col min="11485" max="11485" width="13.85546875" style="1" bestFit="1" customWidth="1"/>
    <col min="11486" max="11486" width="20.28515625" style="1" bestFit="1" customWidth="1"/>
    <col min="11487" max="11487" width="41.85546875" style="1" customWidth="1"/>
    <col min="11488" max="11488" width="20.28515625" style="1" customWidth="1"/>
    <col min="11489" max="11489" width="22.28515625" style="1" customWidth="1"/>
    <col min="11490" max="11490" width="34.7109375" style="1" customWidth="1"/>
    <col min="11491" max="11491" width="43.5703125" style="1" customWidth="1"/>
    <col min="11492" max="11493" width="22.7109375" style="1" customWidth="1"/>
    <col min="11494" max="11494" width="19.28515625" style="1" customWidth="1"/>
    <col min="11495" max="11496" width="22.7109375" style="1" customWidth="1"/>
    <col min="11497" max="11497" width="23.28515625" style="1" customWidth="1"/>
    <col min="11498" max="11498" width="26.85546875" style="1" customWidth="1"/>
    <col min="11499" max="11499" width="19" style="1" customWidth="1"/>
    <col min="11500" max="11500" width="0" style="1" hidden="1" customWidth="1"/>
    <col min="11501" max="11740" width="9.140625" style="1"/>
    <col min="11741" max="11741" width="13.85546875" style="1" bestFit="1" customWidth="1"/>
    <col min="11742" max="11742" width="20.28515625" style="1" bestFit="1" customWidth="1"/>
    <col min="11743" max="11743" width="41.85546875" style="1" customWidth="1"/>
    <col min="11744" max="11744" width="20.28515625" style="1" customWidth="1"/>
    <col min="11745" max="11745" width="22.28515625" style="1" customWidth="1"/>
    <col min="11746" max="11746" width="34.7109375" style="1" customWidth="1"/>
    <col min="11747" max="11747" width="43.5703125" style="1" customWidth="1"/>
    <col min="11748" max="11749" width="22.7109375" style="1" customWidth="1"/>
    <col min="11750" max="11750" width="19.28515625" style="1" customWidth="1"/>
    <col min="11751" max="11752" width="22.7109375" style="1" customWidth="1"/>
    <col min="11753" max="11753" width="23.28515625" style="1" customWidth="1"/>
    <col min="11754" max="11754" width="26.85546875" style="1" customWidth="1"/>
    <col min="11755" max="11755" width="19" style="1" customWidth="1"/>
    <col min="11756" max="11756" width="0" style="1" hidden="1" customWidth="1"/>
    <col min="11757" max="11996" width="9.140625" style="1"/>
    <col min="11997" max="11997" width="13.85546875" style="1" bestFit="1" customWidth="1"/>
    <col min="11998" max="11998" width="20.28515625" style="1" bestFit="1" customWidth="1"/>
    <col min="11999" max="11999" width="41.85546875" style="1" customWidth="1"/>
    <col min="12000" max="12000" width="20.28515625" style="1" customWidth="1"/>
    <col min="12001" max="12001" width="22.28515625" style="1" customWidth="1"/>
    <col min="12002" max="12002" width="34.7109375" style="1" customWidth="1"/>
    <col min="12003" max="12003" width="43.5703125" style="1" customWidth="1"/>
    <col min="12004" max="12005" width="22.7109375" style="1" customWidth="1"/>
    <col min="12006" max="12006" width="19.28515625" style="1" customWidth="1"/>
    <col min="12007" max="12008" width="22.7109375" style="1" customWidth="1"/>
    <col min="12009" max="12009" width="23.28515625" style="1" customWidth="1"/>
    <col min="12010" max="12010" width="26.85546875" style="1" customWidth="1"/>
    <col min="12011" max="12011" width="19" style="1" customWidth="1"/>
    <col min="12012" max="12012" width="0" style="1" hidden="1" customWidth="1"/>
    <col min="12013" max="12252" width="9.140625" style="1"/>
    <col min="12253" max="12253" width="13.85546875" style="1" bestFit="1" customWidth="1"/>
    <col min="12254" max="12254" width="20.28515625" style="1" bestFit="1" customWidth="1"/>
    <col min="12255" max="12255" width="41.85546875" style="1" customWidth="1"/>
    <col min="12256" max="12256" width="20.28515625" style="1" customWidth="1"/>
    <col min="12257" max="12257" width="22.28515625" style="1" customWidth="1"/>
    <col min="12258" max="12258" width="34.7109375" style="1" customWidth="1"/>
    <col min="12259" max="12259" width="43.5703125" style="1" customWidth="1"/>
    <col min="12260" max="12261" width="22.7109375" style="1" customWidth="1"/>
    <col min="12262" max="12262" width="19.28515625" style="1" customWidth="1"/>
    <col min="12263" max="12264" width="22.7109375" style="1" customWidth="1"/>
    <col min="12265" max="12265" width="23.28515625" style="1" customWidth="1"/>
    <col min="12266" max="12266" width="26.85546875" style="1" customWidth="1"/>
    <col min="12267" max="12267" width="19" style="1" customWidth="1"/>
    <col min="12268" max="12268" width="0" style="1" hidden="1" customWidth="1"/>
    <col min="12269" max="12508" width="9.140625" style="1"/>
    <col min="12509" max="12509" width="13.85546875" style="1" bestFit="1" customWidth="1"/>
    <col min="12510" max="12510" width="20.28515625" style="1" bestFit="1" customWidth="1"/>
    <col min="12511" max="12511" width="41.85546875" style="1" customWidth="1"/>
    <col min="12512" max="12512" width="20.28515625" style="1" customWidth="1"/>
    <col min="12513" max="12513" width="22.28515625" style="1" customWidth="1"/>
    <col min="12514" max="12514" width="34.7109375" style="1" customWidth="1"/>
    <col min="12515" max="12515" width="43.5703125" style="1" customWidth="1"/>
    <col min="12516" max="12517" width="22.7109375" style="1" customWidth="1"/>
    <col min="12518" max="12518" width="19.28515625" style="1" customWidth="1"/>
    <col min="12519" max="12520" width="22.7109375" style="1" customWidth="1"/>
    <col min="12521" max="12521" width="23.28515625" style="1" customWidth="1"/>
    <col min="12522" max="12522" width="26.85546875" style="1" customWidth="1"/>
    <col min="12523" max="12523" width="19" style="1" customWidth="1"/>
    <col min="12524" max="12524" width="0" style="1" hidden="1" customWidth="1"/>
    <col min="12525" max="12764" width="9.140625" style="1"/>
    <col min="12765" max="12765" width="13.85546875" style="1" bestFit="1" customWidth="1"/>
    <col min="12766" max="12766" width="20.28515625" style="1" bestFit="1" customWidth="1"/>
    <col min="12767" max="12767" width="41.85546875" style="1" customWidth="1"/>
    <col min="12768" max="12768" width="20.28515625" style="1" customWidth="1"/>
    <col min="12769" max="12769" width="22.28515625" style="1" customWidth="1"/>
    <col min="12770" max="12770" width="34.7109375" style="1" customWidth="1"/>
    <col min="12771" max="12771" width="43.5703125" style="1" customWidth="1"/>
    <col min="12772" max="12773" width="22.7109375" style="1" customWidth="1"/>
    <col min="12774" max="12774" width="19.28515625" style="1" customWidth="1"/>
    <col min="12775" max="12776" width="22.7109375" style="1" customWidth="1"/>
    <col min="12777" max="12777" width="23.28515625" style="1" customWidth="1"/>
    <col min="12778" max="12778" width="26.85546875" style="1" customWidth="1"/>
    <col min="12779" max="12779" width="19" style="1" customWidth="1"/>
    <col min="12780" max="12780" width="0" style="1" hidden="1" customWidth="1"/>
    <col min="12781" max="13020" width="9.140625" style="1"/>
    <col min="13021" max="13021" width="13.85546875" style="1" bestFit="1" customWidth="1"/>
    <col min="13022" max="13022" width="20.28515625" style="1" bestFit="1" customWidth="1"/>
    <col min="13023" max="13023" width="41.85546875" style="1" customWidth="1"/>
    <col min="13024" max="13024" width="20.28515625" style="1" customWidth="1"/>
    <col min="13025" max="13025" width="22.28515625" style="1" customWidth="1"/>
    <col min="13026" max="13026" width="34.7109375" style="1" customWidth="1"/>
    <col min="13027" max="13027" width="43.5703125" style="1" customWidth="1"/>
    <col min="13028" max="13029" width="22.7109375" style="1" customWidth="1"/>
    <col min="13030" max="13030" width="19.28515625" style="1" customWidth="1"/>
    <col min="13031" max="13032" width="22.7109375" style="1" customWidth="1"/>
    <col min="13033" max="13033" width="23.28515625" style="1" customWidth="1"/>
    <col min="13034" max="13034" width="26.85546875" style="1" customWidth="1"/>
    <col min="13035" max="13035" width="19" style="1" customWidth="1"/>
    <col min="13036" max="13036" width="0" style="1" hidden="1" customWidth="1"/>
    <col min="13037" max="13276" width="9.140625" style="1"/>
    <col min="13277" max="13277" width="13.85546875" style="1" bestFit="1" customWidth="1"/>
    <col min="13278" max="13278" width="20.28515625" style="1" bestFit="1" customWidth="1"/>
    <col min="13279" max="13279" width="41.85546875" style="1" customWidth="1"/>
    <col min="13280" max="13280" width="20.28515625" style="1" customWidth="1"/>
    <col min="13281" max="13281" width="22.28515625" style="1" customWidth="1"/>
    <col min="13282" max="13282" width="34.7109375" style="1" customWidth="1"/>
    <col min="13283" max="13283" width="43.5703125" style="1" customWidth="1"/>
    <col min="13284" max="13285" width="22.7109375" style="1" customWidth="1"/>
    <col min="13286" max="13286" width="19.28515625" style="1" customWidth="1"/>
    <col min="13287" max="13288" width="22.7109375" style="1" customWidth="1"/>
    <col min="13289" max="13289" width="23.28515625" style="1" customWidth="1"/>
    <col min="13290" max="13290" width="26.85546875" style="1" customWidth="1"/>
    <col min="13291" max="13291" width="19" style="1" customWidth="1"/>
    <col min="13292" max="13292" width="0" style="1" hidden="1" customWidth="1"/>
    <col min="13293" max="13532" width="9.140625" style="1"/>
    <col min="13533" max="13533" width="13.85546875" style="1" bestFit="1" customWidth="1"/>
    <col min="13534" max="13534" width="20.28515625" style="1" bestFit="1" customWidth="1"/>
    <col min="13535" max="13535" width="41.85546875" style="1" customWidth="1"/>
    <col min="13536" max="13536" width="20.28515625" style="1" customWidth="1"/>
    <col min="13537" max="13537" width="22.28515625" style="1" customWidth="1"/>
    <col min="13538" max="13538" width="34.7109375" style="1" customWidth="1"/>
    <col min="13539" max="13539" width="43.5703125" style="1" customWidth="1"/>
    <col min="13540" max="13541" width="22.7109375" style="1" customWidth="1"/>
    <col min="13542" max="13542" width="19.28515625" style="1" customWidth="1"/>
    <col min="13543" max="13544" width="22.7109375" style="1" customWidth="1"/>
    <col min="13545" max="13545" width="23.28515625" style="1" customWidth="1"/>
    <col min="13546" max="13546" width="26.85546875" style="1" customWidth="1"/>
    <col min="13547" max="13547" width="19" style="1" customWidth="1"/>
    <col min="13548" max="13548" width="0" style="1" hidden="1" customWidth="1"/>
    <col min="13549" max="13788" width="9.140625" style="1"/>
    <col min="13789" max="13789" width="13.85546875" style="1" bestFit="1" customWidth="1"/>
    <col min="13790" max="13790" width="20.28515625" style="1" bestFit="1" customWidth="1"/>
    <col min="13791" max="13791" width="41.85546875" style="1" customWidth="1"/>
    <col min="13792" max="13792" width="20.28515625" style="1" customWidth="1"/>
    <col min="13793" max="13793" width="22.28515625" style="1" customWidth="1"/>
    <col min="13794" max="13794" width="34.7109375" style="1" customWidth="1"/>
    <col min="13795" max="13795" width="43.5703125" style="1" customWidth="1"/>
    <col min="13796" max="13797" width="22.7109375" style="1" customWidth="1"/>
    <col min="13798" max="13798" width="19.28515625" style="1" customWidth="1"/>
    <col min="13799" max="13800" width="22.7109375" style="1" customWidth="1"/>
    <col min="13801" max="13801" width="23.28515625" style="1" customWidth="1"/>
    <col min="13802" max="13802" width="26.85546875" style="1" customWidth="1"/>
    <col min="13803" max="13803" width="19" style="1" customWidth="1"/>
    <col min="13804" max="13804" width="0" style="1" hidden="1" customWidth="1"/>
    <col min="13805" max="14044" width="9.140625" style="1"/>
    <col min="14045" max="14045" width="13.85546875" style="1" bestFit="1" customWidth="1"/>
    <col min="14046" max="14046" width="20.28515625" style="1" bestFit="1" customWidth="1"/>
    <col min="14047" max="14047" width="41.85546875" style="1" customWidth="1"/>
    <col min="14048" max="14048" width="20.28515625" style="1" customWidth="1"/>
    <col min="14049" max="14049" width="22.28515625" style="1" customWidth="1"/>
    <col min="14050" max="14050" width="34.7109375" style="1" customWidth="1"/>
    <col min="14051" max="14051" width="43.5703125" style="1" customWidth="1"/>
    <col min="14052" max="14053" width="22.7109375" style="1" customWidth="1"/>
    <col min="14054" max="14054" width="19.28515625" style="1" customWidth="1"/>
    <col min="14055" max="14056" width="22.7109375" style="1" customWidth="1"/>
    <col min="14057" max="14057" width="23.28515625" style="1" customWidth="1"/>
    <col min="14058" max="14058" width="26.85546875" style="1" customWidth="1"/>
    <col min="14059" max="14059" width="19" style="1" customWidth="1"/>
    <col min="14060" max="14060" width="0" style="1" hidden="1" customWidth="1"/>
    <col min="14061" max="14300" width="9.140625" style="1"/>
    <col min="14301" max="14301" width="13.85546875" style="1" bestFit="1" customWidth="1"/>
    <col min="14302" max="14302" width="20.28515625" style="1" bestFit="1" customWidth="1"/>
    <col min="14303" max="14303" width="41.85546875" style="1" customWidth="1"/>
    <col min="14304" max="14304" width="20.28515625" style="1" customWidth="1"/>
    <col min="14305" max="14305" width="22.28515625" style="1" customWidth="1"/>
    <col min="14306" max="14306" width="34.7109375" style="1" customWidth="1"/>
    <col min="14307" max="14307" width="43.5703125" style="1" customWidth="1"/>
    <col min="14308" max="14309" width="22.7109375" style="1" customWidth="1"/>
    <col min="14310" max="14310" width="19.28515625" style="1" customWidth="1"/>
    <col min="14311" max="14312" width="22.7109375" style="1" customWidth="1"/>
    <col min="14313" max="14313" width="23.28515625" style="1" customWidth="1"/>
    <col min="14314" max="14314" width="26.85546875" style="1" customWidth="1"/>
    <col min="14315" max="14315" width="19" style="1" customWidth="1"/>
    <col min="14316" max="14316" width="0" style="1" hidden="1" customWidth="1"/>
    <col min="14317" max="14556" width="9.140625" style="1"/>
    <col min="14557" max="14557" width="13.85546875" style="1" bestFit="1" customWidth="1"/>
    <col min="14558" max="14558" width="20.28515625" style="1" bestFit="1" customWidth="1"/>
    <col min="14559" max="14559" width="41.85546875" style="1" customWidth="1"/>
    <col min="14560" max="14560" width="20.28515625" style="1" customWidth="1"/>
    <col min="14561" max="14561" width="22.28515625" style="1" customWidth="1"/>
    <col min="14562" max="14562" width="34.7109375" style="1" customWidth="1"/>
    <col min="14563" max="14563" width="43.5703125" style="1" customWidth="1"/>
    <col min="14564" max="14565" width="22.7109375" style="1" customWidth="1"/>
    <col min="14566" max="14566" width="19.28515625" style="1" customWidth="1"/>
    <col min="14567" max="14568" width="22.7109375" style="1" customWidth="1"/>
    <col min="14569" max="14569" width="23.28515625" style="1" customWidth="1"/>
    <col min="14570" max="14570" width="26.85546875" style="1" customWidth="1"/>
    <col min="14571" max="14571" width="19" style="1" customWidth="1"/>
    <col min="14572" max="14572" width="0" style="1" hidden="1" customWidth="1"/>
    <col min="14573" max="14812" width="9.140625" style="1"/>
    <col min="14813" max="14813" width="13.85546875" style="1" bestFit="1" customWidth="1"/>
    <col min="14814" max="14814" width="20.28515625" style="1" bestFit="1" customWidth="1"/>
    <col min="14815" max="14815" width="41.85546875" style="1" customWidth="1"/>
    <col min="14816" max="14816" width="20.28515625" style="1" customWidth="1"/>
    <col min="14817" max="14817" width="22.28515625" style="1" customWidth="1"/>
    <col min="14818" max="14818" width="34.7109375" style="1" customWidth="1"/>
    <col min="14819" max="14819" width="43.5703125" style="1" customWidth="1"/>
    <col min="14820" max="14821" width="22.7109375" style="1" customWidth="1"/>
    <col min="14822" max="14822" width="19.28515625" style="1" customWidth="1"/>
    <col min="14823" max="14824" width="22.7109375" style="1" customWidth="1"/>
    <col min="14825" max="14825" width="23.28515625" style="1" customWidth="1"/>
    <col min="14826" max="14826" width="26.85546875" style="1" customWidth="1"/>
    <col min="14827" max="14827" width="19" style="1" customWidth="1"/>
    <col min="14828" max="14828" width="0" style="1" hidden="1" customWidth="1"/>
    <col min="14829" max="15068" width="9.140625" style="1"/>
    <col min="15069" max="15069" width="13.85546875" style="1" bestFit="1" customWidth="1"/>
    <col min="15070" max="15070" width="20.28515625" style="1" bestFit="1" customWidth="1"/>
    <col min="15071" max="15071" width="41.85546875" style="1" customWidth="1"/>
    <col min="15072" max="15072" width="20.28515625" style="1" customWidth="1"/>
    <col min="15073" max="15073" width="22.28515625" style="1" customWidth="1"/>
    <col min="15074" max="15074" width="34.7109375" style="1" customWidth="1"/>
    <col min="15075" max="15075" width="43.5703125" style="1" customWidth="1"/>
    <col min="15076" max="15077" width="22.7109375" style="1" customWidth="1"/>
    <col min="15078" max="15078" width="19.28515625" style="1" customWidth="1"/>
    <col min="15079" max="15080" width="22.7109375" style="1" customWidth="1"/>
    <col min="15081" max="15081" width="23.28515625" style="1" customWidth="1"/>
    <col min="15082" max="15082" width="26.85546875" style="1" customWidth="1"/>
    <col min="15083" max="15083" width="19" style="1" customWidth="1"/>
    <col min="15084" max="15084" width="0" style="1" hidden="1" customWidth="1"/>
    <col min="15085" max="15324" width="9.140625" style="1"/>
    <col min="15325" max="15325" width="13.85546875" style="1" bestFit="1" customWidth="1"/>
    <col min="15326" max="15326" width="20.28515625" style="1" bestFit="1" customWidth="1"/>
    <col min="15327" max="15327" width="41.85546875" style="1" customWidth="1"/>
    <col min="15328" max="15328" width="20.28515625" style="1" customWidth="1"/>
    <col min="15329" max="15329" width="22.28515625" style="1" customWidth="1"/>
    <col min="15330" max="15330" width="34.7109375" style="1" customWidth="1"/>
    <col min="15331" max="15331" width="43.5703125" style="1" customWidth="1"/>
    <col min="15332" max="15333" width="22.7109375" style="1" customWidth="1"/>
    <col min="15334" max="15334" width="19.28515625" style="1" customWidth="1"/>
    <col min="15335" max="15336" width="22.7109375" style="1" customWidth="1"/>
    <col min="15337" max="15337" width="23.28515625" style="1" customWidth="1"/>
    <col min="15338" max="15338" width="26.85546875" style="1" customWidth="1"/>
    <col min="15339" max="15339" width="19" style="1" customWidth="1"/>
    <col min="15340" max="15340" width="0" style="1" hidden="1" customWidth="1"/>
    <col min="15341" max="15580" width="9.140625" style="1"/>
    <col min="15581" max="15581" width="13.85546875" style="1" bestFit="1" customWidth="1"/>
    <col min="15582" max="15582" width="20.28515625" style="1" bestFit="1" customWidth="1"/>
    <col min="15583" max="15583" width="41.85546875" style="1" customWidth="1"/>
    <col min="15584" max="15584" width="20.28515625" style="1" customWidth="1"/>
    <col min="15585" max="15585" width="22.28515625" style="1" customWidth="1"/>
    <col min="15586" max="15586" width="34.7109375" style="1" customWidth="1"/>
    <col min="15587" max="15587" width="43.5703125" style="1" customWidth="1"/>
    <col min="15588" max="15589" width="22.7109375" style="1" customWidth="1"/>
    <col min="15590" max="15590" width="19.28515625" style="1" customWidth="1"/>
    <col min="15591" max="15592" width="22.7109375" style="1" customWidth="1"/>
    <col min="15593" max="15593" width="23.28515625" style="1" customWidth="1"/>
    <col min="15594" max="15594" width="26.85546875" style="1" customWidth="1"/>
    <col min="15595" max="15595" width="19" style="1" customWidth="1"/>
    <col min="15596" max="15596" width="0" style="1" hidden="1" customWidth="1"/>
    <col min="15597" max="15836" width="9.140625" style="1"/>
    <col min="15837" max="15837" width="13.85546875" style="1" bestFit="1" customWidth="1"/>
    <col min="15838" max="15838" width="20.28515625" style="1" bestFit="1" customWidth="1"/>
    <col min="15839" max="15839" width="41.85546875" style="1" customWidth="1"/>
    <col min="15840" max="15840" width="20.28515625" style="1" customWidth="1"/>
    <col min="15841" max="15841" width="22.28515625" style="1" customWidth="1"/>
    <col min="15842" max="15842" width="34.7109375" style="1" customWidth="1"/>
    <col min="15843" max="15843" width="43.5703125" style="1" customWidth="1"/>
    <col min="15844" max="15845" width="22.7109375" style="1" customWidth="1"/>
    <col min="15846" max="15846" width="19.28515625" style="1" customWidth="1"/>
    <col min="15847" max="15848" width="22.7109375" style="1" customWidth="1"/>
    <col min="15849" max="15849" width="23.28515625" style="1" customWidth="1"/>
    <col min="15850" max="15850" width="26.85546875" style="1" customWidth="1"/>
    <col min="15851" max="15851" width="19" style="1" customWidth="1"/>
    <col min="15852" max="15852" width="0" style="1" hidden="1" customWidth="1"/>
    <col min="15853" max="16092" width="9.140625" style="1"/>
    <col min="16093" max="16093" width="13.85546875" style="1" bestFit="1" customWidth="1"/>
    <col min="16094" max="16094" width="20.28515625" style="1" bestFit="1" customWidth="1"/>
    <col min="16095" max="16095" width="41.85546875" style="1" customWidth="1"/>
    <col min="16096" max="16096" width="20.28515625" style="1" customWidth="1"/>
    <col min="16097" max="16097" width="22.28515625" style="1" customWidth="1"/>
    <col min="16098" max="16098" width="34.7109375" style="1" customWidth="1"/>
    <col min="16099" max="16099" width="43.5703125" style="1" customWidth="1"/>
    <col min="16100" max="16101" width="22.7109375" style="1" customWidth="1"/>
    <col min="16102" max="16102" width="19.28515625" style="1" customWidth="1"/>
    <col min="16103" max="16104" width="22.7109375" style="1" customWidth="1"/>
    <col min="16105" max="16105" width="23.28515625" style="1" customWidth="1"/>
    <col min="16106" max="16106" width="26.85546875" style="1" customWidth="1"/>
    <col min="16107" max="16107" width="19" style="1" customWidth="1"/>
    <col min="16108" max="16108" width="0" style="1" hidden="1" customWidth="1"/>
    <col min="16109" max="16384" width="9.140625" style="1"/>
  </cols>
  <sheetData>
    <row r="1" spans="1:8" ht="36" customHeight="1" thickBot="1" x14ac:dyDescent="0.3">
      <c r="A1" s="123" t="s">
        <v>755</v>
      </c>
      <c r="B1" s="123"/>
      <c r="C1" s="123"/>
      <c r="D1" s="123"/>
      <c r="E1" s="124"/>
    </row>
    <row r="2" spans="1:8" s="2" customFormat="1" ht="66.75" customHeight="1" thickBot="1" x14ac:dyDescent="0.3">
      <c r="A2" s="4" t="s">
        <v>2</v>
      </c>
      <c r="B2" s="4" t="s">
        <v>756</v>
      </c>
      <c r="C2" s="12" t="s">
        <v>757</v>
      </c>
      <c r="D2" s="12" t="s">
        <v>5</v>
      </c>
      <c r="E2" s="68" t="s">
        <v>6</v>
      </c>
    </row>
    <row r="3" spans="1:8" ht="38.450000000000003" customHeight="1" thickBot="1" x14ac:dyDescent="0.3">
      <c r="A3" s="6" t="s">
        <v>758</v>
      </c>
      <c r="B3" s="5" t="s">
        <v>759</v>
      </c>
      <c r="C3" s="122">
        <v>759508</v>
      </c>
      <c r="D3" s="10">
        <v>759508</v>
      </c>
      <c r="E3" s="69">
        <v>0</v>
      </c>
      <c r="H3" s="120"/>
    </row>
    <row r="4" spans="1:8" ht="38.450000000000003" customHeight="1" thickBot="1" x14ac:dyDescent="0.3">
      <c r="A4" s="6" t="s">
        <v>761</v>
      </c>
      <c r="B4" s="5" t="s">
        <v>760</v>
      </c>
      <c r="C4" s="122">
        <v>1060510</v>
      </c>
      <c r="D4" s="10">
        <v>1060510</v>
      </c>
      <c r="E4" s="69">
        <v>0</v>
      </c>
      <c r="H4" s="120"/>
    </row>
    <row r="5" spans="1:8" ht="38.450000000000003" customHeight="1" thickBot="1" x14ac:dyDescent="0.3">
      <c r="A5" s="6" t="s">
        <v>105</v>
      </c>
      <c r="B5" s="5" t="s">
        <v>762</v>
      </c>
      <c r="C5" s="122">
        <v>30857</v>
      </c>
      <c r="D5" s="10">
        <v>30857</v>
      </c>
      <c r="E5" s="69">
        <v>0</v>
      </c>
      <c r="H5" s="120"/>
    </row>
    <row r="6" spans="1:8" ht="38.450000000000003" customHeight="1" thickBot="1" x14ac:dyDescent="0.3">
      <c r="A6" s="6" t="s">
        <v>763</v>
      </c>
      <c r="B6" s="5" t="s">
        <v>764</v>
      </c>
      <c r="C6" s="122">
        <v>22232019</v>
      </c>
      <c r="D6" s="10">
        <v>22232019</v>
      </c>
      <c r="E6" s="69">
        <v>0</v>
      </c>
      <c r="H6" s="120"/>
    </row>
    <row r="7" spans="1:8" ht="58.9" customHeight="1" thickBot="1" x14ac:dyDescent="0.3">
      <c r="A7" s="6" t="s">
        <v>765</v>
      </c>
      <c r="B7" s="5" t="s">
        <v>766</v>
      </c>
      <c r="C7" s="8">
        <v>1288056</v>
      </c>
      <c r="D7" s="7">
        <v>1288056</v>
      </c>
      <c r="E7" s="69">
        <v>0</v>
      </c>
      <c r="H7" s="120"/>
    </row>
    <row r="8" spans="1:8" s="3" customFormat="1" ht="36" customHeight="1" thickBot="1" x14ac:dyDescent="0.3">
      <c r="A8" s="125" t="s">
        <v>140</v>
      </c>
      <c r="B8" s="126"/>
      <c r="C8" s="71">
        <f>SUM(C3:C7)</f>
        <v>25370950</v>
      </c>
      <c r="D8" s="71">
        <f>SUM(D3:D7)</f>
        <v>25370950</v>
      </c>
      <c r="E8" s="72">
        <f>SUM(E3:E7)</f>
        <v>0</v>
      </c>
      <c r="G8" s="121"/>
    </row>
  </sheetData>
  <sortState xmlns:xlrd2="http://schemas.microsoft.com/office/spreadsheetml/2017/richdata2" ref="A3:E7">
    <sortCondition ref="B3:B7"/>
  </sortState>
  <mergeCells count="2">
    <mergeCell ref="A1:E1"/>
    <mergeCell ref="A8:B8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AC57-7732-4AA2-8D54-14ABED860CBA}">
  <dimension ref="A1:F453"/>
  <sheetViews>
    <sheetView topLeftCell="A418" workbookViewId="0">
      <selection activeCell="A119" sqref="A119"/>
    </sheetView>
  </sheetViews>
  <sheetFormatPr defaultColWidth="9.140625" defaultRowHeight="15" x14ac:dyDescent="0.25"/>
  <cols>
    <col min="1" max="1" width="9.140625" style="16"/>
    <col min="2" max="2" width="11.7109375" style="16" customWidth="1"/>
    <col min="3" max="3" width="31.7109375" style="16" customWidth="1"/>
    <col min="4" max="4" width="37.42578125" style="16" customWidth="1"/>
    <col min="5" max="5" width="28.28515625" style="16" customWidth="1"/>
    <col min="6" max="6" width="21.42578125" style="16" customWidth="1"/>
    <col min="7" max="16384" width="9.14062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.75" x14ac:dyDescent="0.3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75" x14ac:dyDescent="0.25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25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25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25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25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25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25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25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25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25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25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25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25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25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25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25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25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25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25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25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25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ht="30" x14ac:dyDescent="0.25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30" x14ac:dyDescent="0.25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25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25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30" x14ac:dyDescent="0.25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25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5" x14ac:dyDescent="0.25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5" x14ac:dyDescent="0.25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25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45" x14ac:dyDescent="0.25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25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30" x14ac:dyDescent="0.25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25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25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25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25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25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25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25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30" x14ac:dyDescent="0.25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25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25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30" x14ac:dyDescent="0.25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25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25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60" x14ac:dyDescent="0.25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30" x14ac:dyDescent="0.25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25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25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25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25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25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25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25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25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25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25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25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25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25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25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25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25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25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25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25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25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25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25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25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25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25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25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25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25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25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25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25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25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25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25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25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25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25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25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25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25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25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25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25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25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25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25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25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25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25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25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25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25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25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25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25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25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25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25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25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25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25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25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25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25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25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25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25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25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25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25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25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25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25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25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25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25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25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25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25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25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25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25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25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25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25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25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25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25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25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25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25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25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25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25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25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25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25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25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25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25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25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25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25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25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25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25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25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25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25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25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25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25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25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25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25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25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25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25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25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25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25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25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25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25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25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25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25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25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25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25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25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25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25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25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25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25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25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25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25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25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25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25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25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25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25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25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25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25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25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25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25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25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25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25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25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25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25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25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25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25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25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25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25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25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25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25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25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25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25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25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25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25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25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25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25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25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25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25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25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25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25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25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25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25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25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25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25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25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25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25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25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25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25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25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25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25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25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25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25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25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25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25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25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25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25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25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25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25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25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25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25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25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25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25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25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25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25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25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25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25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25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25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25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25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25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25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25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25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25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25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25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25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25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25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25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25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25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25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25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25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25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25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25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25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25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25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25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25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25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25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25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25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25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25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25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25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25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25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25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25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25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25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25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25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25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25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25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25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25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25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25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25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25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25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25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25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25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25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25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25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25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25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25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25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25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25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25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25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25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25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25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25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25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25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25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25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25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25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25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25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25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25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25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25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25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25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25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25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25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25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25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25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25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25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25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25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25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25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25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25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25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25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25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25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25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25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25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25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25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25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25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25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25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25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25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25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30" x14ac:dyDescent="0.25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25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30" x14ac:dyDescent="0.25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25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30" x14ac:dyDescent="0.25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ht="30" x14ac:dyDescent="0.25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25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30" x14ac:dyDescent="0.25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30" x14ac:dyDescent="0.25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30" x14ac:dyDescent="0.25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30" x14ac:dyDescent="0.25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30" x14ac:dyDescent="0.25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25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25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25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30" x14ac:dyDescent="0.25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25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25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25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25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25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25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5" x14ac:dyDescent="0.25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30" x14ac:dyDescent="0.25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25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25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30" x14ac:dyDescent="0.25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30" x14ac:dyDescent="0.25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30" x14ac:dyDescent="0.25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25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25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25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25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25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25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5" x14ac:dyDescent="0.25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25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25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25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25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25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25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25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25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25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25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25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25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25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25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25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25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25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25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25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25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25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25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25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25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25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25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25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25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25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25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25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4AE3DEDD-144C-4BEE-84C4-1DCB307B929A}"/>
    <hyperlink ref="A5" r:id="rId2" display="70890692" xr:uid="{AE25DD2B-E20F-4B71-A43D-533E2A583A5B}"/>
    <hyperlink ref="A19" r:id="rId3" display="70884561" xr:uid="{50D6EBDC-8ACD-4045-A737-79CAC24B02B0}"/>
    <hyperlink ref="A20" r:id="rId4" display="75370" xr:uid="{D7269BF3-7818-4809-A78F-F5880DCE7653}"/>
    <hyperlink ref="A21" r:id="rId5" display="299308" xr:uid="{D191C51D-3215-42F2-975A-FF426DC5F39C}"/>
    <hyperlink ref="C22" r:id="rId6" xr:uid="{152EDF1B-2B5D-421F-B5F3-C764AA1F8849}"/>
    <hyperlink ref="A440" r:id="rId7" display="299308" xr:uid="{F859489E-D9A7-4BE8-95D9-05F3EF2CB270}"/>
  </hyperlinks>
  <pageMargins left="0.7" right="0.7" top="0.75" bottom="0.75" header="0.3" footer="0.3"/>
  <legacy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C51B-C5F3-44B0-A901-07606E2673EA}">
  <dimension ref="A1:N79"/>
  <sheetViews>
    <sheetView topLeftCell="A54" zoomScale="91" zoomScaleNormal="91" workbookViewId="0">
      <selection activeCell="A119" sqref="A119"/>
    </sheetView>
  </sheetViews>
  <sheetFormatPr defaultColWidth="9.140625" defaultRowHeight="15" x14ac:dyDescent="0.25"/>
  <cols>
    <col min="1" max="1" width="23.28515625" style="16" customWidth="1"/>
    <col min="2" max="2" width="18.28515625" style="16" customWidth="1"/>
    <col min="3" max="3" width="20.140625" style="16" customWidth="1"/>
    <col min="4" max="4" width="17.140625" style="16" customWidth="1"/>
    <col min="5" max="5" width="11.85546875" style="16" customWidth="1"/>
    <col min="6" max="6" width="12.5703125" style="16" customWidth="1"/>
    <col min="7" max="7" width="28.5703125" style="16" customWidth="1"/>
    <col min="8" max="8" width="23.7109375" style="16" customWidth="1"/>
    <col min="9" max="9" width="16.7109375" style="16" customWidth="1"/>
    <col min="10" max="10" width="22.7109375" style="16" customWidth="1"/>
    <col min="11" max="11" width="16.140625" style="16" customWidth="1"/>
    <col min="12" max="12" width="9.140625" style="16"/>
    <col min="13" max="13" width="7.28515625" style="16" customWidth="1"/>
    <col min="14" max="16384" width="9.140625" style="16"/>
  </cols>
  <sheetData>
    <row r="1" spans="1:13" ht="15.75" thickBot="1" x14ac:dyDescent="0.3">
      <c r="A1" s="73" t="s">
        <v>575</v>
      </c>
      <c r="B1" s="74" t="s">
        <v>576</v>
      </c>
      <c r="C1" s="74" t="s">
        <v>577</v>
      </c>
      <c r="D1" s="75" t="s">
        <v>578</v>
      </c>
      <c r="E1" s="74" t="s">
        <v>579</v>
      </c>
      <c r="F1" s="76" t="s">
        <v>580</v>
      </c>
      <c r="G1" s="74" t="s">
        <v>581</v>
      </c>
      <c r="H1" s="74" t="s">
        <v>582</v>
      </c>
      <c r="I1" s="76" t="s">
        <v>583</v>
      </c>
      <c r="J1" s="77" t="s">
        <v>584</v>
      </c>
      <c r="K1" s="16" t="s">
        <v>585</v>
      </c>
      <c r="M1" s="16" t="s">
        <v>586</v>
      </c>
    </row>
    <row r="2" spans="1:13" x14ac:dyDescent="0.25">
      <c r="A2" s="78" t="s">
        <v>587</v>
      </c>
      <c r="B2" s="79">
        <v>62351290</v>
      </c>
      <c r="C2" s="78" t="s">
        <v>588</v>
      </c>
      <c r="D2" s="80">
        <v>17640</v>
      </c>
      <c r="E2" s="81">
        <v>0</v>
      </c>
      <c r="F2" s="81">
        <v>17640</v>
      </c>
      <c r="G2" s="81">
        <v>2640</v>
      </c>
      <c r="H2" s="81">
        <v>15000</v>
      </c>
      <c r="I2" s="81">
        <v>0</v>
      </c>
      <c r="J2" s="82">
        <f>SUM(G2:I2)</f>
        <v>17640</v>
      </c>
      <c r="K2" s="16" t="s">
        <v>589</v>
      </c>
      <c r="M2" s="16" t="s">
        <v>590</v>
      </c>
    </row>
    <row r="3" spans="1:13" x14ac:dyDescent="0.25">
      <c r="A3" s="79" t="s">
        <v>591</v>
      </c>
      <c r="B3" s="79">
        <v>600784</v>
      </c>
      <c r="C3" s="79" t="s">
        <v>592</v>
      </c>
      <c r="D3" s="83">
        <v>15504</v>
      </c>
      <c r="E3" s="84">
        <v>0</v>
      </c>
      <c r="F3" s="84">
        <v>15504</v>
      </c>
      <c r="G3" s="84">
        <v>4209</v>
      </c>
      <c r="H3" s="84">
        <v>349</v>
      </c>
      <c r="I3" s="84">
        <v>10946</v>
      </c>
      <c r="J3" s="82">
        <f t="shared" ref="J3:J66" si="0">SUM(G3:I3)</f>
        <v>15504</v>
      </c>
      <c r="K3" s="16" t="s">
        <v>589</v>
      </c>
      <c r="M3" s="16" t="s">
        <v>590</v>
      </c>
    </row>
    <row r="4" spans="1:13" x14ac:dyDescent="0.25">
      <c r="A4" s="79" t="s">
        <v>593</v>
      </c>
      <c r="B4" s="79">
        <v>297917</v>
      </c>
      <c r="C4" s="79" t="s">
        <v>594</v>
      </c>
      <c r="D4" s="83">
        <v>63000</v>
      </c>
      <c r="E4" s="84">
        <v>0</v>
      </c>
      <c r="F4" s="84">
        <v>63000</v>
      </c>
      <c r="G4" s="84">
        <v>35000</v>
      </c>
      <c r="H4" s="84">
        <v>28000</v>
      </c>
      <c r="I4" s="84">
        <v>0</v>
      </c>
      <c r="J4" s="82">
        <f t="shared" si="0"/>
        <v>63000</v>
      </c>
      <c r="K4" s="16" t="s">
        <v>589</v>
      </c>
      <c r="M4" s="16" t="s">
        <v>590</v>
      </c>
    </row>
    <row r="5" spans="1:13" x14ac:dyDescent="0.25">
      <c r="A5" s="79" t="s">
        <v>595</v>
      </c>
      <c r="B5" s="79">
        <v>60781688</v>
      </c>
      <c r="C5" s="79" t="s">
        <v>596</v>
      </c>
      <c r="D5" s="83">
        <v>7008</v>
      </c>
      <c r="E5" s="84">
        <v>0</v>
      </c>
      <c r="F5" s="84">
        <v>7008</v>
      </c>
      <c r="G5" s="84">
        <v>7008.23</v>
      </c>
      <c r="H5" s="84">
        <v>0</v>
      </c>
      <c r="I5" s="84">
        <v>0</v>
      </c>
      <c r="J5" s="82">
        <f t="shared" si="0"/>
        <v>7008.23</v>
      </c>
      <c r="K5" s="16" t="s">
        <v>589</v>
      </c>
      <c r="M5" s="16" t="s">
        <v>590</v>
      </c>
    </row>
    <row r="6" spans="1:13" x14ac:dyDescent="0.25">
      <c r="A6" s="79" t="s">
        <v>597</v>
      </c>
      <c r="B6" s="79">
        <v>492868</v>
      </c>
      <c r="C6" s="79" t="s">
        <v>598</v>
      </c>
      <c r="D6" s="83">
        <v>20000</v>
      </c>
      <c r="E6" s="84">
        <v>0</v>
      </c>
      <c r="F6" s="84">
        <v>20000</v>
      </c>
      <c r="G6" s="84">
        <v>5000</v>
      </c>
      <c r="H6" s="84">
        <v>10000</v>
      </c>
      <c r="I6" s="84">
        <v>5000</v>
      </c>
      <c r="J6" s="82">
        <f t="shared" si="0"/>
        <v>20000</v>
      </c>
      <c r="K6" s="16" t="s">
        <v>589</v>
      </c>
      <c r="M6" s="16" t="s">
        <v>590</v>
      </c>
    </row>
    <row r="7" spans="1:13" x14ac:dyDescent="0.25">
      <c r="A7" s="79" t="s">
        <v>599</v>
      </c>
      <c r="B7" s="79">
        <v>300390</v>
      </c>
      <c r="C7" s="79" t="s">
        <v>600</v>
      </c>
      <c r="D7" s="83">
        <v>10750</v>
      </c>
      <c r="E7" s="84">
        <v>0</v>
      </c>
      <c r="F7" s="84">
        <v>10750</v>
      </c>
      <c r="G7" s="84">
        <v>5746</v>
      </c>
      <c r="H7" s="84">
        <v>5004</v>
      </c>
      <c r="I7" s="84">
        <v>0</v>
      </c>
      <c r="J7" s="82">
        <f t="shared" si="0"/>
        <v>10750</v>
      </c>
      <c r="K7" s="16" t="s">
        <v>589</v>
      </c>
      <c r="M7" s="16" t="s">
        <v>590</v>
      </c>
    </row>
    <row r="8" spans="1:13" x14ac:dyDescent="0.25">
      <c r="A8" s="79" t="s">
        <v>601</v>
      </c>
      <c r="B8" s="79">
        <v>300420</v>
      </c>
      <c r="C8" s="79" t="s">
        <v>602</v>
      </c>
      <c r="D8" s="83">
        <v>12569</v>
      </c>
      <c r="E8" s="84">
        <v>0</v>
      </c>
      <c r="F8" s="84">
        <v>12569</v>
      </c>
      <c r="G8" s="84">
        <v>2764</v>
      </c>
      <c r="H8" s="84">
        <v>9805</v>
      </c>
      <c r="I8" s="84">
        <v>0</v>
      </c>
      <c r="J8" s="82">
        <f t="shared" si="0"/>
        <v>12569</v>
      </c>
      <c r="K8" s="16" t="s">
        <v>589</v>
      </c>
      <c r="M8" s="16" t="s">
        <v>590</v>
      </c>
    </row>
    <row r="9" spans="1:13" x14ac:dyDescent="0.25">
      <c r="A9" s="79" t="s">
        <v>603</v>
      </c>
      <c r="B9" s="79">
        <v>295957</v>
      </c>
      <c r="C9" s="79" t="s">
        <v>604</v>
      </c>
      <c r="D9" s="83">
        <v>103445</v>
      </c>
      <c r="E9" s="84">
        <v>0</v>
      </c>
      <c r="F9" s="84">
        <v>103445</v>
      </c>
      <c r="G9" s="84">
        <v>5996</v>
      </c>
      <c r="H9" s="84">
        <v>54289</v>
      </c>
      <c r="I9" s="84">
        <v>43160</v>
      </c>
      <c r="J9" s="82">
        <f t="shared" si="0"/>
        <v>103445</v>
      </c>
      <c r="K9" s="16" t="s">
        <v>589</v>
      </c>
      <c r="M9" s="16" t="s">
        <v>590</v>
      </c>
    </row>
    <row r="10" spans="1:13" x14ac:dyDescent="0.25">
      <c r="A10" s="79" t="s">
        <v>605</v>
      </c>
      <c r="B10" s="79">
        <v>849731</v>
      </c>
      <c r="C10" s="79" t="s">
        <v>606</v>
      </c>
      <c r="D10" s="83">
        <v>23539</v>
      </c>
      <c r="E10" s="84">
        <v>0</v>
      </c>
      <c r="F10" s="84">
        <v>23539</v>
      </c>
      <c r="G10" s="84">
        <v>7902</v>
      </c>
      <c r="H10" s="84">
        <v>13513</v>
      </c>
      <c r="I10" s="84">
        <v>2124</v>
      </c>
      <c r="J10" s="82">
        <f t="shared" si="0"/>
        <v>23539</v>
      </c>
      <c r="K10" s="16" t="s">
        <v>589</v>
      </c>
      <c r="M10" s="16" t="s">
        <v>590</v>
      </c>
    </row>
    <row r="11" spans="1:13" x14ac:dyDescent="0.25">
      <c r="A11" s="79" t="s">
        <v>607</v>
      </c>
      <c r="B11" s="79">
        <v>297445</v>
      </c>
      <c r="C11" s="79" t="s">
        <v>608</v>
      </c>
      <c r="D11" s="83">
        <v>39659.199999999997</v>
      </c>
      <c r="E11" s="84">
        <v>0</v>
      </c>
      <c r="F11" s="84">
        <v>39659.199999999997</v>
      </c>
      <c r="G11" s="84">
        <v>10486.8</v>
      </c>
      <c r="H11" s="84">
        <v>5306.4</v>
      </c>
      <c r="I11" s="84">
        <v>23866</v>
      </c>
      <c r="J11" s="82">
        <f t="shared" si="0"/>
        <v>39659.199999999997</v>
      </c>
      <c r="K11" s="16" t="s">
        <v>589</v>
      </c>
      <c r="M11" s="16" t="s">
        <v>590</v>
      </c>
    </row>
    <row r="12" spans="1:13" x14ac:dyDescent="0.25">
      <c r="A12" s="79" t="s">
        <v>609</v>
      </c>
      <c r="B12" s="79">
        <v>534650</v>
      </c>
      <c r="C12" s="79" t="s">
        <v>610</v>
      </c>
      <c r="D12" s="83">
        <v>50290</v>
      </c>
      <c r="E12" s="84">
        <v>0</v>
      </c>
      <c r="F12" s="84">
        <v>50290</v>
      </c>
      <c r="G12" s="84">
        <v>10568</v>
      </c>
      <c r="H12" s="84">
        <v>22522</v>
      </c>
      <c r="I12" s="84">
        <v>17200</v>
      </c>
      <c r="J12" s="82">
        <f t="shared" si="0"/>
        <v>50290</v>
      </c>
      <c r="K12" s="85" t="s">
        <v>611</v>
      </c>
      <c r="M12" s="16" t="s">
        <v>590</v>
      </c>
    </row>
    <row r="13" spans="1:13" x14ac:dyDescent="0.25">
      <c r="A13" s="79" t="s">
        <v>612</v>
      </c>
      <c r="B13" s="79">
        <v>297429</v>
      </c>
      <c r="C13" s="79" t="s">
        <v>613</v>
      </c>
      <c r="D13" s="83">
        <v>26945</v>
      </c>
      <c r="E13" s="84">
        <v>0</v>
      </c>
      <c r="F13" s="84">
        <v>26945</v>
      </c>
      <c r="G13" s="84">
        <v>13552</v>
      </c>
      <c r="H13" s="84">
        <v>13393</v>
      </c>
      <c r="I13" s="84">
        <v>0</v>
      </c>
      <c r="J13" s="82">
        <f t="shared" si="0"/>
        <v>26945</v>
      </c>
      <c r="K13" s="86" t="s">
        <v>614</v>
      </c>
      <c r="L13" s="87"/>
      <c r="M13" s="16" t="s">
        <v>590</v>
      </c>
    </row>
    <row r="14" spans="1:13" x14ac:dyDescent="0.25">
      <c r="A14" s="79" t="s">
        <v>615</v>
      </c>
      <c r="B14" s="79">
        <v>298387</v>
      </c>
      <c r="C14" s="79" t="s">
        <v>616</v>
      </c>
      <c r="D14" s="83">
        <v>17831</v>
      </c>
      <c r="E14" s="84">
        <v>0</v>
      </c>
      <c r="F14" s="84">
        <v>17831</v>
      </c>
      <c r="G14" s="84">
        <v>4431</v>
      </c>
      <c r="H14" s="84">
        <v>13400</v>
      </c>
      <c r="I14" s="84">
        <v>0</v>
      </c>
      <c r="J14" s="82">
        <f t="shared" si="0"/>
        <v>17831</v>
      </c>
      <c r="K14" s="16" t="s">
        <v>589</v>
      </c>
      <c r="M14" s="16" t="s">
        <v>590</v>
      </c>
    </row>
    <row r="15" spans="1:13" x14ac:dyDescent="0.25">
      <c r="A15" s="79" t="s">
        <v>617</v>
      </c>
      <c r="B15" s="79">
        <v>600814</v>
      </c>
      <c r="C15" s="79" t="s">
        <v>618</v>
      </c>
      <c r="D15" s="83">
        <v>47397</v>
      </c>
      <c r="E15" s="84">
        <v>0</v>
      </c>
      <c r="F15" s="84">
        <v>47397</v>
      </c>
      <c r="G15" s="84">
        <v>1797</v>
      </c>
      <c r="H15" s="84">
        <v>28000</v>
      </c>
      <c r="I15" s="84">
        <v>17600</v>
      </c>
      <c r="J15" s="82">
        <f t="shared" si="0"/>
        <v>47397</v>
      </c>
      <c r="K15" s="16" t="s">
        <v>589</v>
      </c>
      <c r="M15" s="16" t="s">
        <v>590</v>
      </c>
    </row>
    <row r="16" spans="1:13" x14ac:dyDescent="0.25">
      <c r="A16" s="79" t="s">
        <v>619</v>
      </c>
      <c r="B16" s="79">
        <v>68921063</v>
      </c>
      <c r="C16" s="79" t="s">
        <v>620</v>
      </c>
      <c r="D16" s="83">
        <v>18500</v>
      </c>
      <c r="E16" s="84">
        <v>0</v>
      </c>
      <c r="F16" s="84">
        <v>18500</v>
      </c>
      <c r="G16" s="84">
        <v>9135</v>
      </c>
      <c r="H16" s="84">
        <v>9365</v>
      </c>
      <c r="I16" s="84">
        <v>0</v>
      </c>
      <c r="J16" s="82">
        <f t="shared" si="0"/>
        <v>18500</v>
      </c>
      <c r="K16" s="16" t="s">
        <v>589</v>
      </c>
      <c r="M16" s="16" t="s">
        <v>590</v>
      </c>
    </row>
    <row r="17" spans="1:13" x14ac:dyDescent="0.25">
      <c r="A17" s="79" t="s">
        <v>621</v>
      </c>
      <c r="B17" s="79">
        <v>299898</v>
      </c>
      <c r="C17" s="79" t="s">
        <v>622</v>
      </c>
      <c r="D17" s="83">
        <v>29927</v>
      </c>
      <c r="E17" s="84">
        <v>0</v>
      </c>
      <c r="F17" s="84">
        <v>29927</v>
      </c>
      <c r="G17" s="84">
        <v>8228</v>
      </c>
      <c r="H17" s="84">
        <v>17557</v>
      </c>
      <c r="I17" s="84">
        <v>4142</v>
      </c>
      <c r="J17" s="82">
        <f t="shared" si="0"/>
        <v>29927</v>
      </c>
      <c r="K17" s="16" t="s">
        <v>589</v>
      </c>
      <c r="M17" s="16" t="s">
        <v>590</v>
      </c>
    </row>
    <row r="18" spans="1:13" x14ac:dyDescent="0.25">
      <c r="A18" s="79" t="s">
        <v>623</v>
      </c>
      <c r="B18" s="79">
        <v>299979</v>
      </c>
      <c r="C18" s="79" t="s">
        <v>624</v>
      </c>
      <c r="D18" s="83">
        <v>119026</v>
      </c>
      <c r="E18" s="84">
        <v>0</v>
      </c>
      <c r="F18" s="84">
        <v>119026</v>
      </c>
      <c r="G18" s="84">
        <v>9705</v>
      </c>
      <c r="H18" s="84">
        <v>37990</v>
      </c>
      <c r="I18" s="84">
        <v>71331</v>
      </c>
      <c r="J18" s="82">
        <f t="shared" si="0"/>
        <v>119026</v>
      </c>
      <c r="K18" s="16" t="s">
        <v>589</v>
      </c>
      <c r="M18" s="16" t="s">
        <v>590</v>
      </c>
    </row>
    <row r="19" spans="1:13" x14ac:dyDescent="0.25">
      <c r="A19" s="79" t="s">
        <v>625</v>
      </c>
      <c r="B19" s="79">
        <v>600768</v>
      </c>
      <c r="C19" s="79" t="s">
        <v>626</v>
      </c>
      <c r="D19" s="83">
        <v>39442</v>
      </c>
      <c r="E19" s="84">
        <v>0</v>
      </c>
      <c r="F19" s="84">
        <v>39442</v>
      </c>
      <c r="G19" s="84">
        <v>2794</v>
      </c>
      <c r="H19" s="84">
        <v>36648</v>
      </c>
      <c r="I19" s="84">
        <v>0</v>
      </c>
      <c r="J19" s="82">
        <f t="shared" si="0"/>
        <v>39442</v>
      </c>
      <c r="K19" s="16" t="s">
        <v>589</v>
      </c>
      <c r="M19" s="16" t="s">
        <v>590</v>
      </c>
    </row>
    <row r="20" spans="1:13" x14ac:dyDescent="0.25">
      <c r="A20" s="79" t="s">
        <v>627</v>
      </c>
      <c r="B20" s="79">
        <v>296759</v>
      </c>
      <c r="C20" s="79" t="s">
        <v>628</v>
      </c>
      <c r="D20" s="83">
        <v>53850</v>
      </c>
      <c r="E20" s="84">
        <v>0</v>
      </c>
      <c r="F20" s="84">
        <v>53850</v>
      </c>
      <c r="G20" s="84">
        <v>28000</v>
      </c>
      <c r="H20" s="84">
        <v>18650</v>
      </c>
      <c r="I20" s="84">
        <v>7200</v>
      </c>
      <c r="J20" s="82">
        <f t="shared" si="0"/>
        <v>53850</v>
      </c>
      <c r="K20" s="16" t="s">
        <v>589</v>
      </c>
      <c r="M20" s="16" t="s">
        <v>590</v>
      </c>
    </row>
    <row r="21" spans="1:13" x14ac:dyDescent="0.25">
      <c r="A21" s="79" t="s">
        <v>629</v>
      </c>
      <c r="B21" s="79">
        <v>298018</v>
      </c>
      <c r="C21" s="79" t="s">
        <v>630</v>
      </c>
      <c r="D21" s="83">
        <v>109493</v>
      </c>
      <c r="E21" s="84">
        <v>0</v>
      </c>
      <c r="F21" s="84">
        <v>109493</v>
      </c>
      <c r="G21" s="84">
        <v>39834</v>
      </c>
      <c r="H21" s="84">
        <v>69659</v>
      </c>
      <c r="I21" s="84">
        <v>0</v>
      </c>
      <c r="J21" s="82">
        <f t="shared" si="0"/>
        <v>109493</v>
      </c>
      <c r="K21" s="16" t="s">
        <v>589</v>
      </c>
      <c r="M21" s="16" t="s">
        <v>590</v>
      </c>
    </row>
    <row r="22" spans="1:13" x14ac:dyDescent="0.25">
      <c r="A22" s="88" t="s">
        <v>631</v>
      </c>
      <c r="B22" s="79">
        <v>298425</v>
      </c>
      <c r="C22" s="79" t="s">
        <v>632</v>
      </c>
      <c r="D22" s="83">
        <v>19906</v>
      </c>
      <c r="E22" s="84">
        <v>0</v>
      </c>
      <c r="F22" s="84">
        <v>19906</v>
      </c>
      <c r="G22" s="84">
        <v>11646</v>
      </c>
      <c r="H22" s="84">
        <v>0</v>
      </c>
      <c r="I22" s="84">
        <v>8260</v>
      </c>
      <c r="J22" s="82">
        <f t="shared" si="0"/>
        <v>19906</v>
      </c>
      <c r="K22" s="16" t="s">
        <v>589</v>
      </c>
      <c r="M22" s="16" t="s">
        <v>633</v>
      </c>
    </row>
    <row r="23" spans="1:13" x14ac:dyDescent="0.25">
      <c r="A23" s="79" t="s">
        <v>634</v>
      </c>
      <c r="B23" s="79">
        <v>298158</v>
      </c>
      <c r="C23" s="79" t="s">
        <v>635</v>
      </c>
      <c r="D23" s="83">
        <v>4898</v>
      </c>
      <c r="E23" s="84">
        <v>4100</v>
      </c>
      <c r="F23" s="84">
        <v>798</v>
      </c>
      <c r="G23" s="84">
        <v>798</v>
      </c>
      <c r="H23" s="84">
        <v>4100</v>
      </c>
      <c r="I23" s="84">
        <v>0</v>
      </c>
      <c r="J23" s="82">
        <f t="shared" si="0"/>
        <v>4898</v>
      </c>
      <c r="K23" s="16" t="s">
        <v>589</v>
      </c>
      <c r="M23" s="16" t="s">
        <v>590</v>
      </c>
    </row>
    <row r="24" spans="1:13" x14ac:dyDescent="0.25">
      <c r="A24" s="79" t="s">
        <v>636</v>
      </c>
      <c r="B24" s="79">
        <v>297577</v>
      </c>
      <c r="C24" s="79" t="s">
        <v>637</v>
      </c>
      <c r="D24" s="83">
        <v>8837</v>
      </c>
      <c r="E24" s="84">
        <v>0</v>
      </c>
      <c r="F24" s="84">
        <v>8837</v>
      </c>
      <c r="G24" s="84">
        <v>6907</v>
      </c>
      <c r="H24" s="84">
        <v>1930</v>
      </c>
      <c r="I24" s="84">
        <v>0</v>
      </c>
      <c r="J24" s="82">
        <f t="shared" si="0"/>
        <v>8837</v>
      </c>
      <c r="K24" s="85" t="s">
        <v>638</v>
      </c>
      <c r="M24" s="16" t="s">
        <v>590</v>
      </c>
    </row>
    <row r="25" spans="1:13" x14ac:dyDescent="0.25">
      <c r="A25" s="79" t="s">
        <v>639</v>
      </c>
      <c r="B25" s="79">
        <v>575950</v>
      </c>
      <c r="C25" s="79" t="s">
        <v>640</v>
      </c>
      <c r="D25" s="83">
        <v>109135</v>
      </c>
      <c r="E25" s="84">
        <v>36000</v>
      </c>
      <c r="F25" s="84">
        <v>73135</v>
      </c>
      <c r="G25" s="84">
        <v>0</v>
      </c>
      <c r="H25" s="84">
        <v>40735</v>
      </c>
      <c r="I25" s="84">
        <v>68400</v>
      </c>
      <c r="J25" s="82">
        <f t="shared" si="0"/>
        <v>109135</v>
      </c>
      <c r="K25" s="16" t="s">
        <v>589</v>
      </c>
      <c r="M25" s="16" t="s">
        <v>590</v>
      </c>
    </row>
    <row r="26" spans="1:13" x14ac:dyDescent="0.25">
      <c r="A26" s="88" t="s">
        <v>641</v>
      </c>
      <c r="B26" s="79">
        <v>298425</v>
      </c>
      <c r="C26" s="79" t="s">
        <v>632</v>
      </c>
      <c r="D26" s="83">
        <v>5800</v>
      </c>
      <c r="E26" s="84">
        <v>0</v>
      </c>
      <c r="F26" s="84">
        <v>5800</v>
      </c>
      <c r="G26" s="84">
        <v>4000</v>
      </c>
      <c r="H26" s="84">
        <v>0</v>
      </c>
      <c r="I26" s="84">
        <v>1800</v>
      </c>
      <c r="J26" s="82">
        <f t="shared" si="0"/>
        <v>5800</v>
      </c>
      <c r="K26" s="16" t="s">
        <v>589</v>
      </c>
      <c r="M26" s="16" t="s">
        <v>590</v>
      </c>
    </row>
    <row r="27" spans="1:13" x14ac:dyDescent="0.25">
      <c r="A27" s="79" t="s">
        <v>642</v>
      </c>
      <c r="B27" s="79">
        <v>298441</v>
      </c>
      <c r="C27" s="89" t="s">
        <v>643</v>
      </c>
      <c r="D27" s="83">
        <v>74697</v>
      </c>
      <c r="E27" s="84">
        <v>0</v>
      </c>
      <c r="F27" s="84">
        <v>74697</v>
      </c>
      <c r="G27" s="84">
        <v>45112</v>
      </c>
      <c r="H27" s="84">
        <v>3985</v>
      </c>
      <c r="I27" s="84">
        <v>25600</v>
      </c>
      <c r="J27" s="82">
        <f t="shared" si="0"/>
        <v>74697</v>
      </c>
      <c r="K27" s="16" t="s">
        <v>589</v>
      </c>
      <c r="M27" s="16" t="s">
        <v>644</v>
      </c>
    </row>
    <row r="28" spans="1:13" x14ac:dyDescent="0.25">
      <c r="A28" s="79" t="s">
        <v>645</v>
      </c>
      <c r="B28" s="79">
        <v>298531</v>
      </c>
      <c r="C28" s="79" t="s">
        <v>646</v>
      </c>
      <c r="D28" s="83">
        <v>43404</v>
      </c>
      <c r="E28" s="84">
        <v>0</v>
      </c>
      <c r="F28" s="84">
        <v>43404</v>
      </c>
      <c r="G28" s="84">
        <v>4489</v>
      </c>
      <c r="H28" s="84">
        <v>21063</v>
      </c>
      <c r="I28" s="84">
        <v>17852</v>
      </c>
      <c r="J28" s="82">
        <f t="shared" si="0"/>
        <v>43404</v>
      </c>
      <c r="K28" s="16" t="s">
        <v>589</v>
      </c>
      <c r="M28" s="16" t="s">
        <v>590</v>
      </c>
    </row>
    <row r="29" spans="1:13" x14ac:dyDescent="0.25">
      <c r="A29" s="79" t="s">
        <v>647</v>
      </c>
      <c r="B29" s="79">
        <v>849740</v>
      </c>
      <c r="C29" s="79" t="s">
        <v>648</v>
      </c>
      <c r="D29" s="83">
        <v>30400</v>
      </c>
      <c r="E29" s="84">
        <v>0</v>
      </c>
      <c r="F29" s="84">
        <v>30400</v>
      </c>
      <c r="G29" s="84">
        <v>6700</v>
      </c>
      <c r="H29" s="84">
        <v>4400</v>
      </c>
      <c r="I29" s="84">
        <v>19300</v>
      </c>
      <c r="J29" s="82">
        <f t="shared" si="0"/>
        <v>30400</v>
      </c>
      <c r="K29" s="16" t="s">
        <v>589</v>
      </c>
      <c r="M29" s="16" t="s">
        <v>590</v>
      </c>
    </row>
    <row r="30" spans="1:13" x14ac:dyDescent="0.25">
      <c r="A30" s="90" t="s">
        <v>649</v>
      </c>
      <c r="B30" s="90">
        <v>635545</v>
      </c>
      <c r="C30" s="90" t="s">
        <v>650</v>
      </c>
      <c r="D30" s="91">
        <v>65250</v>
      </c>
      <c r="E30" s="92">
        <v>0</v>
      </c>
      <c r="F30" s="92">
        <v>65250</v>
      </c>
      <c r="G30" s="92">
        <v>11607</v>
      </c>
      <c r="H30" s="92">
        <v>18000</v>
      </c>
      <c r="I30" s="92">
        <v>35643</v>
      </c>
      <c r="J30" s="82">
        <f t="shared" si="0"/>
        <v>65250</v>
      </c>
      <c r="K30" s="16" t="s">
        <v>589</v>
      </c>
      <c r="M30" s="16" t="s">
        <v>590</v>
      </c>
    </row>
    <row r="31" spans="1:13" x14ac:dyDescent="0.25">
      <c r="A31" s="93" t="s">
        <v>651</v>
      </c>
      <c r="B31" s="93">
        <v>635553</v>
      </c>
      <c r="C31" s="93" t="s">
        <v>652</v>
      </c>
      <c r="D31" s="94">
        <v>82293</v>
      </c>
      <c r="E31" s="95">
        <v>0</v>
      </c>
      <c r="F31" s="95">
        <v>82293</v>
      </c>
      <c r="G31" s="95">
        <v>10480</v>
      </c>
      <c r="H31" s="95">
        <v>59833</v>
      </c>
      <c r="I31" s="95">
        <v>11980</v>
      </c>
      <c r="J31" s="82">
        <f t="shared" si="0"/>
        <v>82293</v>
      </c>
      <c r="K31" s="16" t="s">
        <v>589</v>
      </c>
      <c r="M31" s="16" t="s">
        <v>590</v>
      </c>
    </row>
    <row r="32" spans="1:13" x14ac:dyDescent="0.25">
      <c r="A32" s="93" t="s">
        <v>653</v>
      </c>
      <c r="B32" s="93">
        <v>297852</v>
      </c>
      <c r="C32" s="93" t="s">
        <v>654</v>
      </c>
      <c r="D32" s="94">
        <v>38938</v>
      </c>
      <c r="E32" s="95">
        <v>0</v>
      </c>
      <c r="F32" s="95">
        <v>38938</v>
      </c>
      <c r="G32" s="95">
        <v>20913</v>
      </c>
      <c r="H32" s="95">
        <v>10025</v>
      </c>
      <c r="I32" s="95">
        <v>8000</v>
      </c>
      <c r="J32" s="82">
        <f t="shared" si="0"/>
        <v>38938</v>
      </c>
      <c r="K32" s="16" t="s">
        <v>589</v>
      </c>
      <c r="M32" s="16" t="s">
        <v>590</v>
      </c>
    </row>
    <row r="33" spans="1:13" x14ac:dyDescent="0.25">
      <c r="A33" s="93" t="s">
        <v>655</v>
      </c>
      <c r="B33" s="93">
        <v>297861</v>
      </c>
      <c r="C33" s="93" t="s">
        <v>656</v>
      </c>
      <c r="D33" s="94">
        <v>270830</v>
      </c>
      <c r="E33" s="95">
        <v>0</v>
      </c>
      <c r="F33" s="95">
        <v>270830</v>
      </c>
      <c r="G33" s="95">
        <v>44533</v>
      </c>
      <c r="H33" s="95">
        <v>103262</v>
      </c>
      <c r="I33" s="95">
        <v>123035</v>
      </c>
      <c r="J33" s="82">
        <f t="shared" si="0"/>
        <v>270830</v>
      </c>
      <c r="K33" s="16" t="s">
        <v>589</v>
      </c>
      <c r="M33" s="16" t="s">
        <v>590</v>
      </c>
    </row>
    <row r="34" spans="1:13" x14ac:dyDescent="0.25">
      <c r="A34" s="93" t="s">
        <v>369</v>
      </c>
      <c r="B34" s="93">
        <v>297534</v>
      </c>
      <c r="C34" s="93" t="s">
        <v>657</v>
      </c>
      <c r="D34" s="94">
        <v>87995</v>
      </c>
      <c r="E34" s="95">
        <v>0</v>
      </c>
      <c r="F34" s="95">
        <v>87995</v>
      </c>
      <c r="G34" s="95">
        <v>12410</v>
      </c>
      <c r="H34" s="95">
        <v>48585</v>
      </c>
      <c r="I34" s="95">
        <v>27000</v>
      </c>
      <c r="J34" s="82">
        <f t="shared" si="0"/>
        <v>87995</v>
      </c>
      <c r="K34" s="16" t="s">
        <v>589</v>
      </c>
      <c r="M34" s="16" t="s">
        <v>590</v>
      </c>
    </row>
    <row r="35" spans="1:13" x14ac:dyDescent="0.25">
      <c r="A35" s="93" t="s">
        <v>658</v>
      </c>
      <c r="B35" s="93">
        <v>298212</v>
      </c>
      <c r="C35" s="93" t="s">
        <v>659</v>
      </c>
      <c r="D35" s="94">
        <v>63113.3</v>
      </c>
      <c r="E35" s="95">
        <v>0</v>
      </c>
      <c r="F35" s="95">
        <v>63113.3</v>
      </c>
      <c r="G35" s="95">
        <v>62464.3</v>
      </c>
      <c r="H35" s="95">
        <v>0</v>
      </c>
      <c r="I35" s="95">
        <v>649</v>
      </c>
      <c r="J35" s="82">
        <f t="shared" si="0"/>
        <v>63113.3</v>
      </c>
      <c r="K35" s="16" t="s">
        <v>589</v>
      </c>
      <c r="M35" s="16" t="s">
        <v>660</v>
      </c>
    </row>
    <row r="36" spans="1:13" x14ac:dyDescent="0.25">
      <c r="A36" s="93" t="s">
        <v>661</v>
      </c>
      <c r="B36" s="93">
        <v>849961</v>
      </c>
      <c r="C36" s="93" t="s">
        <v>662</v>
      </c>
      <c r="D36" s="94">
        <v>14700</v>
      </c>
      <c r="E36" s="95">
        <v>0</v>
      </c>
      <c r="F36" s="95">
        <v>14700</v>
      </c>
      <c r="G36" s="95">
        <v>4000</v>
      </c>
      <c r="H36" s="95">
        <v>0</v>
      </c>
      <c r="I36" s="95">
        <v>10700</v>
      </c>
      <c r="J36" s="82">
        <f t="shared" si="0"/>
        <v>14700</v>
      </c>
      <c r="K36" s="16" t="s">
        <v>589</v>
      </c>
      <c r="M36" s="16" t="s">
        <v>590</v>
      </c>
    </row>
    <row r="37" spans="1:13" x14ac:dyDescent="0.25">
      <c r="A37" s="93" t="s">
        <v>663</v>
      </c>
      <c r="B37" s="93">
        <v>300730</v>
      </c>
      <c r="C37" s="93" t="s">
        <v>664</v>
      </c>
      <c r="D37" s="94">
        <v>50336.9</v>
      </c>
      <c r="E37" s="95">
        <v>0</v>
      </c>
      <c r="F37" s="95">
        <v>50336.9</v>
      </c>
      <c r="G37" s="95">
        <v>13584.9</v>
      </c>
      <c r="H37" s="95">
        <v>0</v>
      </c>
      <c r="I37" s="95">
        <v>36752</v>
      </c>
      <c r="J37" s="82">
        <f t="shared" si="0"/>
        <v>50336.9</v>
      </c>
      <c r="K37" s="96" t="s">
        <v>665</v>
      </c>
      <c r="M37" s="16" t="s">
        <v>660</v>
      </c>
    </row>
    <row r="38" spans="1:13" x14ac:dyDescent="0.25">
      <c r="A38" s="93" t="s">
        <v>666</v>
      </c>
      <c r="B38" s="93">
        <v>299880</v>
      </c>
      <c r="C38" s="93" t="s">
        <v>667</v>
      </c>
      <c r="D38" s="94">
        <v>247814</v>
      </c>
      <c r="E38" s="95">
        <v>0</v>
      </c>
      <c r="F38" s="95">
        <v>247814</v>
      </c>
      <c r="G38" s="95">
        <v>60182</v>
      </c>
      <c r="H38" s="95">
        <v>119652</v>
      </c>
      <c r="I38" s="95">
        <v>67980</v>
      </c>
      <c r="J38" s="82">
        <f t="shared" si="0"/>
        <v>247814</v>
      </c>
      <c r="K38" s="16" t="s">
        <v>589</v>
      </c>
      <c r="M38" s="16" t="s">
        <v>590</v>
      </c>
    </row>
    <row r="39" spans="1:13" x14ac:dyDescent="0.25">
      <c r="A39" s="93" t="s">
        <v>668</v>
      </c>
      <c r="B39" s="93">
        <v>296953</v>
      </c>
      <c r="C39" s="93" t="s">
        <v>669</v>
      </c>
      <c r="D39" s="94">
        <v>98210</v>
      </c>
      <c r="E39" s="95">
        <v>0</v>
      </c>
      <c r="F39" s="95">
        <v>98210</v>
      </c>
      <c r="G39" s="95">
        <v>0</v>
      </c>
      <c r="H39" s="95">
        <v>9700</v>
      </c>
      <c r="I39" s="95">
        <v>88510</v>
      </c>
      <c r="J39" s="82">
        <f t="shared" si="0"/>
        <v>98210</v>
      </c>
      <c r="K39" s="16" t="s">
        <v>589</v>
      </c>
      <c r="M39" s="16" t="s">
        <v>590</v>
      </c>
    </row>
    <row r="40" spans="1:13" x14ac:dyDescent="0.25">
      <c r="A40" s="93" t="s">
        <v>670</v>
      </c>
      <c r="B40" s="93">
        <v>635464</v>
      </c>
      <c r="C40" s="93" t="s">
        <v>671</v>
      </c>
      <c r="D40" s="94">
        <v>41500</v>
      </c>
      <c r="E40" s="95">
        <v>0</v>
      </c>
      <c r="F40" s="95">
        <v>41500</v>
      </c>
      <c r="G40" s="95">
        <v>2500</v>
      </c>
      <c r="H40" s="95">
        <v>19000</v>
      </c>
      <c r="I40" s="95">
        <v>20000</v>
      </c>
      <c r="J40" s="82">
        <f t="shared" si="0"/>
        <v>41500</v>
      </c>
      <c r="K40" s="16" t="s">
        <v>589</v>
      </c>
      <c r="M40" s="16" t="s">
        <v>590</v>
      </c>
    </row>
    <row r="41" spans="1:13" x14ac:dyDescent="0.25">
      <c r="A41" s="93" t="s">
        <v>672</v>
      </c>
      <c r="B41" s="93">
        <v>635456</v>
      </c>
      <c r="C41" s="93" t="s">
        <v>673</v>
      </c>
      <c r="D41" s="94">
        <v>81120</v>
      </c>
      <c r="E41" s="95">
        <v>0</v>
      </c>
      <c r="F41" s="95">
        <v>81120</v>
      </c>
      <c r="G41" s="95">
        <v>27799</v>
      </c>
      <c r="H41" s="95">
        <v>31400</v>
      </c>
      <c r="I41" s="95">
        <v>21921</v>
      </c>
      <c r="J41" s="82">
        <f t="shared" si="0"/>
        <v>81120</v>
      </c>
      <c r="K41" s="16" t="s">
        <v>589</v>
      </c>
      <c r="M41" s="16" t="s">
        <v>590</v>
      </c>
    </row>
    <row r="42" spans="1:13" x14ac:dyDescent="0.25">
      <c r="A42" s="93" t="s">
        <v>674</v>
      </c>
      <c r="B42" s="93">
        <v>600717</v>
      </c>
      <c r="C42" s="93" t="s">
        <v>675</v>
      </c>
      <c r="D42" s="94">
        <v>14230</v>
      </c>
      <c r="E42" s="95">
        <v>0</v>
      </c>
      <c r="F42" s="95">
        <v>14230</v>
      </c>
      <c r="G42" s="95">
        <v>2730</v>
      </c>
      <c r="H42" s="95">
        <v>11500</v>
      </c>
      <c r="I42" s="95">
        <v>0</v>
      </c>
      <c r="J42" s="82">
        <f t="shared" si="0"/>
        <v>14230</v>
      </c>
      <c r="K42" s="86" t="s">
        <v>676</v>
      </c>
      <c r="L42" s="97"/>
      <c r="M42" s="16" t="s">
        <v>590</v>
      </c>
    </row>
    <row r="43" spans="1:13" x14ac:dyDescent="0.25">
      <c r="A43" s="93" t="s">
        <v>677</v>
      </c>
      <c r="B43" s="93">
        <v>298468</v>
      </c>
      <c r="C43" s="93" t="s">
        <v>678</v>
      </c>
      <c r="D43" s="94">
        <v>2582.5</v>
      </c>
      <c r="E43" s="95">
        <v>0</v>
      </c>
      <c r="F43" s="95">
        <v>2582.5</v>
      </c>
      <c r="G43" s="95">
        <v>2582.5</v>
      </c>
      <c r="H43" s="95">
        <v>0</v>
      </c>
      <c r="I43" s="95">
        <v>0</v>
      </c>
      <c r="J43" s="82">
        <f t="shared" si="0"/>
        <v>2582.5</v>
      </c>
      <c r="K43" s="16" t="s">
        <v>589</v>
      </c>
      <c r="M43" s="16" t="s">
        <v>660</v>
      </c>
    </row>
    <row r="44" spans="1:13" x14ac:dyDescent="0.25">
      <c r="A44" s="93" t="s">
        <v>679</v>
      </c>
      <c r="B44" s="93">
        <v>67340474</v>
      </c>
      <c r="C44" s="93" t="s">
        <v>680</v>
      </c>
      <c r="D44" s="94">
        <v>229107.4</v>
      </c>
      <c r="E44" s="95">
        <v>0</v>
      </c>
      <c r="F44" s="95">
        <v>229107.4</v>
      </c>
      <c r="G44" s="95">
        <v>192001.6</v>
      </c>
      <c r="H44" s="95">
        <v>12900.8</v>
      </c>
      <c r="I44" s="95">
        <v>24205</v>
      </c>
      <c r="J44" s="82">
        <f t="shared" si="0"/>
        <v>229107.4</v>
      </c>
      <c r="K44" s="16" t="s">
        <v>589</v>
      </c>
      <c r="M44" s="16" t="s">
        <v>644</v>
      </c>
    </row>
    <row r="45" spans="1:13" x14ac:dyDescent="0.25">
      <c r="A45" s="93" t="s">
        <v>681</v>
      </c>
      <c r="B45" s="93">
        <v>298328</v>
      </c>
      <c r="C45" s="93" t="s">
        <v>682</v>
      </c>
      <c r="D45" s="94">
        <v>52800</v>
      </c>
      <c r="E45" s="95">
        <v>0</v>
      </c>
      <c r="F45" s="95">
        <v>52800</v>
      </c>
      <c r="G45" s="95">
        <v>9300</v>
      </c>
      <c r="H45" s="95">
        <v>17500</v>
      </c>
      <c r="I45" s="95">
        <v>26000</v>
      </c>
      <c r="J45" s="82">
        <f t="shared" si="0"/>
        <v>52800</v>
      </c>
      <c r="K45" s="16" t="s">
        <v>589</v>
      </c>
      <c r="M45" s="16" t="s">
        <v>590</v>
      </c>
    </row>
    <row r="46" spans="1:13" x14ac:dyDescent="0.25">
      <c r="A46" s="93" t="s">
        <v>683</v>
      </c>
      <c r="B46" s="93">
        <v>298450</v>
      </c>
      <c r="C46" s="93" t="s">
        <v>684</v>
      </c>
      <c r="D46" s="94">
        <v>95516</v>
      </c>
      <c r="E46" s="95">
        <v>0</v>
      </c>
      <c r="F46" s="95">
        <v>95516</v>
      </c>
      <c r="G46" s="95">
        <v>5385</v>
      </c>
      <c r="H46" s="95">
        <v>44131</v>
      </c>
      <c r="I46" s="95">
        <v>46000</v>
      </c>
      <c r="J46" s="82">
        <f t="shared" si="0"/>
        <v>95516</v>
      </c>
      <c r="K46" s="96" t="s">
        <v>665</v>
      </c>
      <c r="M46" s="16" t="s">
        <v>590</v>
      </c>
    </row>
    <row r="47" spans="1:13" x14ac:dyDescent="0.25">
      <c r="A47" s="98" t="s">
        <v>685</v>
      </c>
      <c r="B47" s="98">
        <v>848441</v>
      </c>
      <c r="C47" s="98" t="s">
        <v>686</v>
      </c>
      <c r="D47" s="99">
        <v>17435</v>
      </c>
      <c r="E47" s="99"/>
      <c r="F47" s="99"/>
      <c r="G47" s="99">
        <v>3402</v>
      </c>
      <c r="H47" s="99">
        <v>5033</v>
      </c>
      <c r="I47" s="99">
        <v>6000</v>
      </c>
      <c r="J47" s="100">
        <f t="shared" si="0"/>
        <v>14435</v>
      </c>
      <c r="K47" s="96" t="s">
        <v>687</v>
      </c>
      <c r="M47" s="16" t="s">
        <v>590</v>
      </c>
    </row>
    <row r="48" spans="1:13" x14ac:dyDescent="0.25">
      <c r="A48" s="93" t="s">
        <v>688</v>
      </c>
      <c r="B48" s="93">
        <v>295906</v>
      </c>
      <c r="C48" s="101" t="s">
        <v>689</v>
      </c>
      <c r="D48" s="94">
        <v>20358</v>
      </c>
      <c r="E48" s="95">
        <v>0</v>
      </c>
      <c r="F48" s="95">
        <v>20358</v>
      </c>
      <c r="G48" s="95">
        <v>0</v>
      </c>
      <c r="H48" s="95">
        <v>8690</v>
      </c>
      <c r="I48" s="95">
        <v>11668</v>
      </c>
      <c r="J48" s="82">
        <f t="shared" si="0"/>
        <v>20358</v>
      </c>
      <c r="K48" s="86" t="s">
        <v>690</v>
      </c>
      <c r="M48" s="16" t="s">
        <v>590</v>
      </c>
    </row>
    <row r="49" spans="1:14" x14ac:dyDescent="0.25">
      <c r="A49" s="93" t="s">
        <v>691</v>
      </c>
      <c r="B49" s="93">
        <v>298077</v>
      </c>
      <c r="C49" s="93" t="s">
        <v>692</v>
      </c>
      <c r="D49" s="94">
        <v>231519</v>
      </c>
      <c r="E49" s="95">
        <v>0</v>
      </c>
      <c r="F49" s="95">
        <v>231519</v>
      </c>
      <c r="G49" s="95">
        <v>37118</v>
      </c>
      <c r="H49" s="95">
        <v>66177</v>
      </c>
      <c r="I49" s="95">
        <v>128224</v>
      </c>
      <c r="J49" s="82">
        <f t="shared" si="0"/>
        <v>231519</v>
      </c>
      <c r="K49" s="16" t="s">
        <v>589</v>
      </c>
      <c r="M49" s="16" t="s">
        <v>590</v>
      </c>
    </row>
    <row r="50" spans="1:14" x14ac:dyDescent="0.25">
      <c r="D50" s="82">
        <f>SUM(D2:D49)</f>
        <v>2928540.3</v>
      </c>
      <c r="E50" s="82"/>
      <c r="F50" s="82"/>
      <c r="G50" s="82"/>
      <c r="H50" s="82"/>
      <c r="I50" s="82"/>
      <c r="J50" s="82">
        <f t="shared" si="0"/>
        <v>0</v>
      </c>
    </row>
    <row r="51" spans="1:14" x14ac:dyDescent="0.25">
      <c r="A51" s="93" t="s">
        <v>693</v>
      </c>
      <c r="B51" s="93">
        <v>297755</v>
      </c>
      <c r="C51" s="93" t="s">
        <v>694</v>
      </c>
      <c r="D51" s="95">
        <v>94780</v>
      </c>
      <c r="E51" s="95">
        <v>0</v>
      </c>
      <c r="F51" s="95">
        <v>94780</v>
      </c>
      <c r="G51" s="95">
        <v>68850</v>
      </c>
      <c r="H51" s="95">
        <v>3230</v>
      </c>
      <c r="I51" s="95">
        <v>22700</v>
      </c>
      <c r="J51" s="82">
        <f t="shared" si="0"/>
        <v>94780</v>
      </c>
      <c r="K51" s="102" t="s">
        <v>695</v>
      </c>
      <c r="M51" s="16" t="s">
        <v>590</v>
      </c>
    </row>
    <row r="52" spans="1:14" x14ac:dyDescent="0.25">
      <c r="A52" s="93" t="s">
        <v>696</v>
      </c>
      <c r="B52" s="93">
        <v>299839</v>
      </c>
      <c r="C52" s="93" t="s">
        <v>697</v>
      </c>
      <c r="D52" s="95">
        <v>79410</v>
      </c>
      <c r="E52" s="95">
        <v>0</v>
      </c>
      <c r="F52" s="95">
        <v>79410</v>
      </c>
      <c r="G52" s="95">
        <v>46510</v>
      </c>
      <c r="H52" s="95">
        <v>32900</v>
      </c>
      <c r="I52" s="95">
        <v>0</v>
      </c>
      <c r="J52" s="82">
        <f t="shared" si="0"/>
        <v>79410</v>
      </c>
      <c r="K52" s="16" t="s">
        <v>589</v>
      </c>
      <c r="M52" s="16" t="s">
        <v>590</v>
      </c>
    </row>
    <row r="53" spans="1:14" x14ac:dyDescent="0.25">
      <c r="A53" s="93" t="s">
        <v>698</v>
      </c>
      <c r="B53" s="93">
        <v>535940</v>
      </c>
      <c r="C53" s="93" t="s">
        <v>699</v>
      </c>
      <c r="D53" s="95">
        <v>4005</v>
      </c>
      <c r="E53" s="95">
        <v>0</v>
      </c>
      <c r="F53" s="95">
        <v>4005</v>
      </c>
      <c r="G53" s="95">
        <v>2401</v>
      </c>
      <c r="H53" s="95">
        <v>1604</v>
      </c>
      <c r="I53" s="95">
        <v>0</v>
      </c>
      <c r="J53" s="82">
        <f t="shared" si="0"/>
        <v>4005</v>
      </c>
      <c r="K53" s="16" t="s">
        <v>589</v>
      </c>
      <c r="M53" s="16" t="s">
        <v>590</v>
      </c>
    </row>
    <row r="54" spans="1:14" x14ac:dyDescent="0.25">
      <c r="A54" s="93" t="s">
        <v>700</v>
      </c>
      <c r="B54" s="93">
        <v>297488</v>
      </c>
      <c r="C54" s="93" t="s">
        <v>701</v>
      </c>
      <c r="D54" s="95">
        <v>200000</v>
      </c>
      <c r="E54" s="95">
        <v>0</v>
      </c>
      <c r="F54" s="95">
        <v>200000</v>
      </c>
      <c r="G54" s="95">
        <v>50000</v>
      </c>
      <c r="H54" s="95">
        <v>50000</v>
      </c>
      <c r="I54" s="95">
        <v>100000</v>
      </c>
      <c r="J54" s="82">
        <f t="shared" si="0"/>
        <v>200000</v>
      </c>
      <c r="K54" s="16" t="s">
        <v>589</v>
      </c>
    </row>
    <row r="55" spans="1:14" x14ac:dyDescent="0.25">
      <c r="A55" s="93" t="s">
        <v>702</v>
      </c>
      <c r="B55" s="93">
        <v>300063</v>
      </c>
      <c r="C55" s="93" t="s">
        <v>703</v>
      </c>
      <c r="D55" s="95">
        <v>493000</v>
      </c>
      <c r="E55" s="95">
        <v>0</v>
      </c>
      <c r="F55" s="95">
        <v>493000</v>
      </c>
      <c r="G55" s="95">
        <v>458500</v>
      </c>
      <c r="H55" s="95">
        <v>14500</v>
      </c>
      <c r="I55" s="95">
        <v>20000</v>
      </c>
      <c r="J55" s="82">
        <f t="shared" si="0"/>
        <v>493000</v>
      </c>
      <c r="K55" s="16" t="s">
        <v>589</v>
      </c>
    </row>
    <row r="56" spans="1:14" x14ac:dyDescent="0.25">
      <c r="A56" s="93" t="s">
        <v>704</v>
      </c>
      <c r="B56" s="93">
        <v>296015</v>
      </c>
      <c r="C56" s="93" t="s">
        <v>705</v>
      </c>
      <c r="D56" s="95">
        <v>21697.05</v>
      </c>
      <c r="E56" s="95">
        <v>0</v>
      </c>
      <c r="F56" s="95">
        <v>21697.05</v>
      </c>
      <c r="G56" s="95">
        <v>20526.95</v>
      </c>
      <c r="H56" s="95">
        <v>1170.0999999999999</v>
      </c>
      <c r="I56" s="95">
        <v>0</v>
      </c>
      <c r="J56" s="82">
        <f t="shared" si="0"/>
        <v>21697.05</v>
      </c>
      <c r="K56" s="96" t="s">
        <v>706</v>
      </c>
    </row>
    <row r="57" spans="1:14" x14ac:dyDescent="0.25">
      <c r="A57" s="93" t="s">
        <v>707</v>
      </c>
      <c r="B57" s="93">
        <v>494232</v>
      </c>
      <c r="C57" s="93" t="s">
        <v>708</v>
      </c>
      <c r="D57" s="95">
        <v>20000</v>
      </c>
      <c r="E57" s="95">
        <v>0</v>
      </c>
      <c r="F57" s="95">
        <v>20000</v>
      </c>
      <c r="G57" s="95">
        <v>5000</v>
      </c>
      <c r="H57" s="95">
        <v>15000</v>
      </c>
      <c r="I57" s="95">
        <v>0</v>
      </c>
      <c r="J57" s="82">
        <f t="shared" si="0"/>
        <v>20000</v>
      </c>
      <c r="K57" s="16" t="s">
        <v>589</v>
      </c>
    </row>
    <row r="58" spans="1:14" x14ac:dyDescent="0.25">
      <c r="A58" s="93" t="s">
        <v>709</v>
      </c>
      <c r="B58" s="93">
        <v>296201</v>
      </c>
      <c r="C58" s="93" t="s">
        <v>710</v>
      </c>
      <c r="D58" s="95">
        <v>29300</v>
      </c>
      <c r="E58" s="95">
        <v>0</v>
      </c>
      <c r="F58" s="95">
        <v>29300</v>
      </c>
      <c r="G58" s="95">
        <v>2600</v>
      </c>
      <c r="H58" s="95">
        <v>16200</v>
      </c>
      <c r="I58" s="95">
        <v>10500</v>
      </c>
      <c r="J58" s="82">
        <f t="shared" si="0"/>
        <v>29300</v>
      </c>
      <c r="K58" s="86" t="s">
        <v>711</v>
      </c>
    </row>
    <row r="59" spans="1:14" x14ac:dyDescent="0.25">
      <c r="A59" s="93" t="s">
        <v>712</v>
      </c>
      <c r="B59" s="93">
        <v>298221</v>
      </c>
      <c r="C59" s="93" t="s">
        <v>713</v>
      </c>
      <c r="D59" s="95">
        <v>135000</v>
      </c>
      <c r="E59" s="95">
        <v>0</v>
      </c>
      <c r="F59" s="95">
        <v>135000</v>
      </c>
      <c r="G59" s="95">
        <v>26244</v>
      </c>
      <c r="H59" s="95">
        <v>67211</v>
      </c>
      <c r="I59" s="95">
        <v>41545</v>
      </c>
      <c r="J59" s="82">
        <f t="shared" si="0"/>
        <v>135000</v>
      </c>
      <c r="K59" s="16" t="s">
        <v>589</v>
      </c>
    </row>
    <row r="60" spans="1:14" x14ac:dyDescent="0.25">
      <c r="A60" s="93" t="s">
        <v>714</v>
      </c>
      <c r="B60" s="93">
        <v>297585</v>
      </c>
      <c r="C60" s="93" t="s">
        <v>715</v>
      </c>
      <c r="D60" s="95">
        <v>416937</v>
      </c>
      <c r="E60" s="95">
        <v>58000</v>
      </c>
      <c r="F60" s="95">
        <v>358937</v>
      </c>
      <c r="G60" s="95">
        <v>49700</v>
      </c>
      <c r="H60" s="95">
        <v>161737</v>
      </c>
      <c r="I60" s="95">
        <v>205500</v>
      </c>
      <c r="J60" s="82">
        <f t="shared" si="0"/>
        <v>416937</v>
      </c>
      <c r="K60" s="16" t="s">
        <v>589</v>
      </c>
    </row>
    <row r="61" spans="1:14" ht="18" customHeight="1" x14ac:dyDescent="0.25">
      <c r="A61" s="93" t="s">
        <v>716</v>
      </c>
      <c r="B61" s="93">
        <v>298263</v>
      </c>
      <c r="C61" s="93" t="s">
        <v>717</v>
      </c>
      <c r="D61" s="103">
        <v>37096</v>
      </c>
      <c r="E61" s="93">
        <v>17500</v>
      </c>
      <c r="F61" s="93">
        <v>19596</v>
      </c>
      <c r="G61" s="93">
        <v>12480</v>
      </c>
      <c r="H61" s="93">
        <v>24616</v>
      </c>
      <c r="I61" s="93">
        <v>0</v>
      </c>
      <c r="J61" s="104">
        <f t="shared" si="0"/>
        <v>37096</v>
      </c>
      <c r="K61" s="105" t="s">
        <v>718</v>
      </c>
      <c r="L61" s="106"/>
      <c r="M61" s="106"/>
      <c r="N61" s="106"/>
    </row>
    <row r="62" spans="1:14" x14ac:dyDescent="0.25">
      <c r="A62" s="93" t="s">
        <v>719</v>
      </c>
      <c r="B62" s="93">
        <v>300560</v>
      </c>
      <c r="C62" s="93" t="s">
        <v>720</v>
      </c>
      <c r="D62" s="93">
        <v>35890</v>
      </c>
      <c r="E62" s="93">
        <v>0</v>
      </c>
      <c r="F62" s="93">
        <v>35890</v>
      </c>
      <c r="G62" s="93">
        <v>15023</v>
      </c>
      <c r="H62" s="93">
        <v>9420</v>
      </c>
      <c r="I62" s="93">
        <v>11447</v>
      </c>
      <c r="J62" s="82">
        <f t="shared" si="0"/>
        <v>35890</v>
      </c>
      <c r="K62" s="16" t="s">
        <v>589</v>
      </c>
    </row>
    <row r="63" spans="1:14" x14ac:dyDescent="0.25">
      <c r="A63" s="98" t="s">
        <v>721</v>
      </c>
      <c r="B63" s="98">
        <v>296317</v>
      </c>
      <c r="C63" s="98"/>
      <c r="D63" s="98">
        <v>75561</v>
      </c>
      <c r="E63" s="98">
        <v>44138</v>
      </c>
      <c r="F63" s="98">
        <v>31378</v>
      </c>
      <c r="G63" s="98">
        <v>25407</v>
      </c>
      <c r="H63" s="98">
        <v>46454</v>
      </c>
      <c r="I63" s="98">
        <v>3700</v>
      </c>
      <c r="J63" s="100">
        <f t="shared" si="0"/>
        <v>75561</v>
      </c>
      <c r="K63" s="96" t="s">
        <v>722</v>
      </c>
    </row>
    <row r="64" spans="1:14" x14ac:dyDescent="0.25">
      <c r="A64" s="93" t="s">
        <v>723</v>
      </c>
      <c r="B64" s="93">
        <v>600661</v>
      </c>
      <c r="C64" s="93" t="s">
        <v>724</v>
      </c>
      <c r="D64" s="93">
        <v>31479</v>
      </c>
      <c r="E64" s="93">
        <v>0</v>
      </c>
      <c r="F64" s="93">
        <v>31479</v>
      </c>
      <c r="G64" s="93">
        <v>4987</v>
      </c>
      <c r="H64" s="93">
        <v>7992</v>
      </c>
      <c r="I64" s="93">
        <v>18500</v>
      </c>
      <c r="J64" s="82">
        <f t="shared" si="0"/>
        <v>31479</v>
      </c>
      <c r="K64" s="16" t="s">
        <v>589</v>
      </c>
    </row>
    <row r="65" spans="1:14" x14ac:dyDescent="0.25">
      <c r="A65" s="93" t="s">
        <v>725</v>
      </c>
      <c r="B65" s="107">
        <v>298514</v>
      </c>
      <c r="C65" s="107" t="s">
        <v>726</v>
      </c>
      <c r="D65" s="93">
        <v>7600</v>
      </c>
      <c r="E65" s="93">
        <v>0</v>
      </c>
      <c r="F65" s="93">
        <v>7600</v>
      </c>
      <c r="G65" s="93">
        <v>2400</v>
      </c>
      <c r="H65" s="93">
        <v>5200</v>
      </c>
      <c r="I65" s="93">
        <v>0</v>
      </c>
      <c r="J65" s="16">
        <f t="shared" si="0"/>
        <v>7600</v>
      </c>
      <c r="K65" s="96" t="s">
        <v>727</v>
      </c>
    </row>
    <row r="66" spans="1:14" x14ac:dyDescent="0.25">
      <c r="A66" s="93" t="s">
        <v>728</v>
      </c>
      <c r="B66" s="93">
        <v>297313</v>
      </c>
      <c r="C66" s="93" t="s">
        <v>729</v>
      </c>
      <c r="D66" s="93">
        <v>5497</v>
      </c>
      <c r="E66" s="93">
        <v>0</v>
      </c>
      <c r="F66" s="93">
        <v>5497</v>
      </c>
      <c r="G66" s="93">
        <v>3577</v>
      </c>
      <c r="H66" s="93">
        <v>1920</v>
      </c>
      <c r="I66" s="93">
        <v>0</v>
      </c>
      <c r="J66" s="16">
        <f t="shared" si="0"/>
        <v>5497</v>
      </c>
      <c r="K66" s="86" t="s">
        <v>589</v>
      </c>
    </row>
    <row r="67" spans="1:14" x14ac:dyDescent="0.25">
      <c r="A67" s="93" t="s">
        <v>730</v>
      </c>
      <c r="B67" s="93">
        <v>297313</v>
      </c>
      <c r="C67" s="93" t="s">
        <v>729</v>
      </c>
      <c r="D67" s="93">
        <v>77743</v>
      </c>
      <c r="E67" s="93">
        <v>0</v>
      </c>
      <c r="F67" s="93">
        <v>77743</v>
      </c>
      <c r="G67" s="93">
        <v>22141</v>
      </c>
      <c r="H67" s="93">
        <v>55602</v>
      </c>
      <c r="I67" s="93">
        <v>0</v>
      </c>
      <c r="J67" s="16">
        <f t="shared" ref="J67:J79" si="1">SUM(G67:I67)</f>
        <v>77743</v>
      </c>
      <c r="K67" s="86" t="s">
        <v>589</v>
      </c>
    </row>
    <row r="68" spans="1:14" x14ac:dyDescent="0.25">
      <c r="A68" s="93" t="s">
        <v>731</v>
      </c>
      <c r="B68" s="93">
        <v>297313</v>
      </c>
      <c r="C68" s="93" t="s">
        <v>729</v>
      </c>
      <c r="D68" s="93">
        <v>13000</v>
      </c>
      <c r="E68" s="93">
        <v>0</v>
      </c>
      <c r="F68" s="93">
        <v>13000</v>
      </c>
      <c r="G68" s="93">
        <v>1000</v>
      </c>
      <c r="H68" s="93">
        <v>12000</v>
      </c>
      <c r="I68" s="93">
        <v>0</v>
      </c>
      <c r="J68" s="16">
        <f t="shared" si="1"/>
        <v>13000</v>
      </c>
      <c r="K68" s="86" t="s">
        <v>589</v>
      </c>
    </row>
    <row r="69" spans="1:14" x14ac:dyDescent="0.25">
      <c r="A69" s="93" t="s">
        <v>732</v>
      </c>
      <c r="B69" s="93">
        <v>297313</v>
      </c>
      <c r="C69" s="93" t="s">
        <v>729</v>
      </c>
      <c r="D69" s="93">
        <v>19425</v>
      </c>
      <c r="E69" s="93">
        <v>0</v>
      </c>
      <c r="F69" s="93">
        <v>19425</v>
      </c>
      <c r="G69" s="93">
        <v>2425</v>
      </c>
      <c r="H69" s="93">
        <v>1400</v>
      </c>
      <c r="I69" s="93">
        <v>15600</v>
      </c>
      <c r="J69" s="16">
        <f t="shared" si="1"/>
        <v>19425</v>
      </c>
      <c r="K69" s="86" t="s">
        <v>589</v>
      </c>
    </row>
    <row r="70" spans="1:14" x14ac:dyDescent="0.25">
      <c r="A70" s="108" t="s">
        <v>733</v>
      </c>
      <c r="B70" s="93">
        <v>300870</v>
      </c>
      <c r="C70" s="93" t="s">
        <v>734</v>
      </c>
      <c r="D70" s="103">
        <v>14230</v>
      </c>
      <c r="E70" s="93">
        <v>0</v>
      </c>
      <c r="F70" s="93">
        <v>14230</v>
      </c>
      <c r="G70" s="93">
        <v>6400</v>
      </c>
      <c r="H70" s="93">
        <v>4300</v>
      </c>
      <c r="I70" s="93">
        <v>3530</v>
      </c>
      <c r="J70" s="109">
        <f t="shared" si="1"/>
        <v>14230</v>
      </c>
      <c r="K70" s="110" t="s">
        <v>735</v>
      </c>
    </row>
    <row r="71" spans="1:14" x14ac:dyDescent="0.25">
      <c r="A71" s="93" t="s">
        <v>736</v>
      </c>
      <c r="B71" s="93">
        <v>848514</v>
      </c>
      <c r="C71" s="93" t="s">
        <v>737</v>
      </c>
      <c r="D71" s="93">
        <v>77856</v>
      </c>
      <c r="E71" s="93">
        <v>0</v>
      </c>
      <c r="F71" s="93">
        <v>77856</v>
      </c>
      <c r="G71" s="93">
        <v>3500</v>
      </c>
      <c r="H71" s="93">
        <v>21356</v>
      </c>
      <c r="I71" s="93">
        <v>53000</v>
      </c>
      <c r="J71" s="16">
        <f t="shared" si="1"/>
        <v>77856</v>
      </c>
      <c r="K71" s="16" t="s">
        <v>589</v>
      </c>
    </row>
    <row r="72" spans="1:14" x14ac:dyDescent="0.25">
      <c r="A72" s="93" t="s">
        <v>738</v>
      </c>
      <c r="B72" s="93">
        <v>64629929</v>
      </c>
      <c r="C72" s="93" t="s">
        <v>739</v>
      </c>
      <c r="D72" s="93">
        <v>5000</v>
      </c>
      <c r="E72" s="93">
        <v>0</v>
      </c>
      <c r="F72" s="93">
        <v>5000</v>
      </c>
      <c r="G72" s="93">
        <v>4300</v>
      </c>
      <c r="H72" s="93">
        <v>700</v>
      </c>
      <c r="I72" s="93">
        <v>0</v>
      </c>
      <c r="J72" s="16">
        <f t="shared" si="1"/>
        <v>5000</v>
      </c>
      <c r="K72" s="86" t="s">
        <v>589</v>
      </c>
    </row>
    <row r="73" spans="1:14" x14ac:dyDescent="0.25">
      <c r="A73" s="93" t="s">
        <v>740</v>
      </c>
      <c r="B73" s="93">
        <v>297437</v>
      </c>
      <c r="C73" s="93" t="s">
        <v>741</v>
      </c>
      <c r="D73" s="93">
        <v>88000</v>
      </c>
      <c r="E73" s="93">
        <v>0</v>
      </c>
      <c r="F73" s="93">
        <v>88000</v>
      </c>
      <c r="G73" s="93">
        <v>42000</v>
      </c>
      <c r="H73" s="93">
        <v>10000</v>
      </c>
      <c r="I73" s="93">
        <v>36000</v>
      </c>
      <c r="J73" s="16">
        <f t="shared" si="1"/>
        <v>88000</v>
      </c>
      <c r="K73" s="86" t="s">
        <v>589</v>
      </c>
    </row>
    <row r="74" spans="1:14" x14ac:dyDescent="0.25">
      <c r="A74" s="93" t="s">
        <v>742</v>
      </c>
      <c r="B74" s="93">
        <v>600792</v>
      </c>
      <c r="C74" s="93" t="s">
        <v>743</v>
      </c>
      <c r="D74" s="93">
        <v>2280</v>
      </c>
      <c r="E74" s="93">
        <v>0</v>
      </c>
      <c r="F74" s="93">
        <v>2280</v>
      </c>
      <c r="G74" s="93">
        <v>938</v>
      </c>
      <c r="H74" s="93">
        <v>1342</v>
      </c>
      <c r="I74" s="93">
        <v>0</v>
      </c>
      <c r="J74" s="16">
        <f t="shared" si="1"/>
        <v>2280</v>
      </c>
      <c r="K74" s="86" t="s">
        <v>589</v>
      </c>
    </row>
    <row r="75" spans="1:14" x14ac:dyDescent="0.25">
      <c r="A75" s="93" t="s">
        <v>744</v>
      </c>
      <c r="B75" s="93">
        <v>298484</v>
      </c>
      <c r="C75" s="93" t="s">
        <v>745</v>
      </c>
      <c r="D75" s="93">
        <v>92546.3</v>
      </c>
      <c r="E75" s="93">
        <v>50000</v>
      </c>
      <c r="F75" s="93">
        <v>42546.3</v>
      </c>
      <c r="G75" s="93">
        <v>6772.5</v>
      </c>
      <c r="H75" s="103">
        <v>83273.8</v>
      </c>
      <c r="I75" s="93">
        <v>2500</v>
      </c>
      <c r="J75" s="16">
        <f t="shared" si="1"/>
        <v>92546.3</v>
      </c>
      <c r="K75" s="102" t="s">
        <v>746</v>
      </c>
    </row>
    <row r="76" spans="1:14" x14ac:dyDescent="0.25">
      <c r="D76" s="82">
        <f>SUM(D51:D75)</f>
        <v>2077332.35</v>
      </c>
      <c r="J76" s="16">
        <f t="shared" si="1"/>
        <v>0</v>
      </c>
    </row>
    <row r="77" spans="1:14" x14ac:dyDescent="0.25">
      <c r="A77" s="111" t="s">
        <v>747</v>
      </c>
      <c r="B77" s="111"/>
      <c r="C77" s="111" t="s">
        <v>748</v>
      </c>
      <c r="D77" s="112">
        <v>19425</v>
      </c>
      <c r="E77" s="112">
        <v>19425</v>
      </c>
      <c r="F77" s="112">
        <v>0</v>
      </c>
      <c r="G77" s="112">
        <v>2425</v>
      </c>
      <c r="H77" s="112">
        <v>1400</v>
      </c>
      <c r="I77" s="112">
        <v>15600</v>
      </c>
      <c r="J77" s="113">
        <f t="shared" si="1"/>
        <v>19425</v>
      </c>
      <c r="K77" s="114" t="s">
        <v>749</v>
      </c>
      <c r="L77" s="115"/>
      <c r="M77" s="115"/>
      <c r="N77" s="115"/>
    </row>
    <row r="78" spans="1:14" x14ac:dyDescent="0.25">
      <c r="A78" s="111" t="s">
        <v>750</v>
      </c>
      <c r="B78" s="111">
        <v>298263</v>
      </c>
      <c r="C78" s="111" t="s">
        <v>717</v>
      </c>
      <c r="D78" s="111">
        <v>28824</v>
      </c>
      <c r="E78" s="111">
        <v>0</v>
      </c>
      <c r="F78" s="111">
        <v>28824</v>
      </c>
      <c r="G78" s="111">
        <v>1000</v>
      </c>
      <c r="H78" s="111">
        <v>2511</v>
      </c>
      <c r="I78" s="111">
        <v>0</v>
      </c>
      <c r="J78" s="113">
        <f t="shared" si="1"/>
        <v>3511</v>
      </c>
      <c r="K78" s="116" t="s">
        <v>751</v>
      </c>
      <c r="L78" s="117"/>
      <c r="M78" s="117"/>
      <c r="N78" s="117"/>
    </row>
    <row r="79" spans="1:14" x14ac:dyDescent="0.25">
      <c r="A79" s="118" t="s">
        <v>752</v>
      </c>
      <c r="B79" s="93">
        <v>300411</v>
      </c>
      <c r="C79" s="93" t="s">
        <v>753</v>
      </c>
      <c r="D79" s="95">
        <v>223850</v>
      </c>
      <c r="E79" s="95">
        <v>0</v>
      </c>
      <c r="F79" s="95">
        <v>223850</v>
      </c>
      <c r="G79" s="95">
        <v>160000</v>
      </c>
      <c r="H79" s="95">
        <v>55450</v>
      </c>
      <c r="I79" s="95">
        <v>8400</v>
      </c>
      <c r="J79" s="82">
        <f t="shared" si="1"/>
        <v>223850</v>
      </c>
      <c r="K79" s="119" t="s">
        <v>754</v>
      </c>
    </row>
  </sheetData>
  <pageMargins left="0.7" right="0.7" top="0.75" bottom="0.75" header="0.3" footer="0.3"/>
  <headerFooter>
    <oddFooter>&amp;L_x000D_&amp;1#&amp;"Calibri"&amp;9&amp;K000000 Klasifikace informací: Neveřejné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b260cb64639ceb78478034316b58269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f398bf5ba7692f29965fc543bfe12ec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9A3A1362-0610-49AF-B260-41A9C66AC34F}"/>
</file>

<file path=customXml/itemProps2.xml><?xml version="1.0" encoding="utf-8"?>
<ds:datastoreItem xmlns:ds="http://schemas.openxmlformats.org/officeDocument/2006/customXml" ds:itemID="{45D04E59-DC30-41A2-9C7C-90D0C19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F86B3-E9EE-481F-8DE9-33500AE393EE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Příloha</vt:lpstr>
      <vt:lpstr>Příloha </vt:lpstr>
      <vt:lpstr>číselník obcí</vt:lpstr>
      <vt:lpstr>ŽÁDOSTI ke stavu přílohy</vt:lpstr>
      <vt:lpstr>Příloha!Názvy_tisku</vt:lpstr>
      <vt:lpstr>'Příloha '!Názvy_tisku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Hiltavský Martin</dc:creator>
  <cp:keywords/>
  <dc:description/>
  <cp:lastModifiedBy>Lasák Tomáš</cp:lastModifiedBy>
  <cp:revision/>
  <dcterms:created xsi:type="dcterms:W3CDTF">2018-10-15T11:36:48Z</dcterms:created>
  <dcterms:modified xsi:type="dcterms:W3CDTF">2025-05-12T15:23:41Z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