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kraj-my.sharepoint.com/personal/katerina_schweidler_msk_cz/Documents/2025_NM/RK 26.5.2025/"/>
    </mc:Choice>
  </mc:AlternateContent>
  <xr:revisionPtr revIDLastSave="37" documentId="8_{FF6BE71D-481A-4A6A-9C48-9A131C67C130}" xr6:coauthVersionLast="47" xr6:coauthVersionMax="47" xr10:uidLastSave="{D348F638-2D2B-496B-81A1-F657CC4E3635}"/>
  <bookViews>
    <workbookView xWindow="-120" yWindow="-120" windowWidth="29040" windowHeight="15720" xr2:uid="{C266685E-1F63-4BCB-A965-6E45ECB2FE50}"/>
  </bookViews>
  <sheets>
    <sheet name="List1" sheetId="1" r:id="rId1"/>
  </sheets>
  <definedNames>
    <definedName name="_xlnm.Print_Area" localSheetId="0">List1!$A$1:$L$60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9" i="1" l="1"/>
  <c r="J59" i="1"/>
  <c r="H59" i="1"/>
</calcChain>
</file>

<file path=xl/sharedStrings.xml><?xml version="1.0" encoding="utf-8"?>
<sst xmlns="http://schemas.openxmlformats.org/spreadsheetml/2006/main" count="272" uniqueCount="224">
  <si>
    <t>obec</t>
  </si>
  <si>
    <t>příspěvková organizace</t>
  </si>
  <si>
    <t>pobočný spolek</t>
  </si>
  <si>
    <t>Obec Zbyslavice</t>
  </si>
  <si>
    <t>00600695</t>
  </si>
  <si>
    <t>08668507</t>
  </si>
  <si>
    <t>Obec Dolní Lhota</t>
  </si>
  <si>
    <t>00535133</t>
  </si>
  <si>
    <t>00845451</t>
  </si>
  <si>
    <t>Koncerty pro Havířov a Ostravu</t>
  </si>
  <si>
    <t>07289049</t>
  </si>
  <si>
    <t>01188461</t>
  </si>
  <si>
    <t>Multižánrové centum SKY z.s.</t>
  </si>
  <si>
    <t>08528357</t>
  </si>
  <si>
    <t>Kultura pro Slezskou Ostravu, z.s.</t>
  </si>
  <si>
    <t>00635529</t>
  </si>
  <si>
    <t>Město Frenštát pod Radhoštěm</t>
  </si>
  <si>
    <t>00297852</t>
  </si>
  <si>
    <t>Pořadí</t>
  </si>
  <si>
    <t>Pořadové číslo</t>
  </si>
  <si>
    <t>Název žadatele / příjemce</t>
  </si>
  <si>
    <t>Právní statut</t>
  </si>
  <si>
    <t>Název projektu</t>
  </si>
  <si>
    <t>Celkové náklady
(jak je uvedeno v žádosti v Kč)</t>
  </si>
  <si>
    <t>Požadované prostředky
(v Kč)</t>
  </si>
  <si>
    <t>Výše dotace (v Kč)=schválené prostředky</t>
  </si>
  <si>
    <t>Počet bodů</t>
  </si>
  <si>
    <t>CELKEM</t>
  </si>
  <si>
    <t>Obec Staré Těchanovice</t>
  </si>
  <si>
    <t>společnost s ručením omezeným</t>
  </si>
  <si>
    <t>1.</t>
  </si>
  <si>
    <t>2.</t>
  </si>
  <si>
    <t>3.</t>
  </si>
  <si>
    <t>4.</t>
  </si>
  <si>
    <t>5.</t>
  </si>
  <si>
    <t>6.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</si>
  <si>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</si>
  <si>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</si>
  <si>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</si>
  <si>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</si>
  <si>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</si>
  <si>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</si>
  <si>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</si>
  <si>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</si>
  <si>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</si>
  <si>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</si>
  <si>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</si>
  <si>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</si>
  <si>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</si>
  <si>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</si>
  <si>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</si>
  <si>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</si>
  <si>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</si>
  <si>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</si>
  <si>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</si>
  <si>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</si>
  <si>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</si>
  <si>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</si>
  <si>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</si>
  <si>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</si>
  <si>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</si>
  <si>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</si>
  <si>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</si>
  <si>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</si>
  <si>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</si>
  <si>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</si>
  <si>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</si>
  <si>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</si>
  <si>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</si>
  <si>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</si>
  <si>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</si>
  <si>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</si>
  <si>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</si>
  <si>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</si>
  <si>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</si>
  <si>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</si>
  <si>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</si>
  <si>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</si>
  <si>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</si>
  <si>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</si>
  <si>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7.</t>
  </si>
  <si>
    <t>IČO/datum narození</t>
  </si>
  <si>
    <t>Skalka family park s.r.o.</t>
  </si>
  <si>
    <t>Poskytnutí účelových neinvestičních dotací z rozpočtu Moravskoslezského kraje v rámci "Programu podpory aktivit v oblasti kultury v Moravskoslezském kraji na rok 2025" NÁHRADNÍM ŽADATELŮM</t>
  </si>
  <si>
    <t>Statutární město Ostrava</t>
  </si>
  <si>
    <t>jednou z. s.</t>
  </si>
  <si>
    <t>ARA ART, z. s.</t>
  </si>
  <si>
    <t>MOVE Ostrava, z.s.</t>
  </si>
  <si>
    <t>Provoz z.s.</t>
  </si>
  <si>
    <t>ODVAZ divadlo improvizace z.s.</t>
  </si>
  <si>
    <t>Místní skupina Polského kulturně-osvětového svazu Karviná - Fryštát, pobočný spolek</t>
  </si>
  <si>
    <t>"spolek Fiducia"</t>
  </si>
  <si>
    <t>Spolek Fotografická galerie Fiducia</t>
  </si>
  <si>
    <t>SILVER B.C., společnost s ručením omezeným</t>
  </si>
  <si>
    <t>Festy, z.s.</t>
  </si>
  <si>
    <t>SPOLEK PIANOFORTE PER TUTTI</t>
  </si>
  <si>
    <t>Ateliér pro děti a mládež při Národním divadle moravskoslezském, spolek</t>
  </si>
  <si>
    <t>Circus! Dance Studio, z.s.</t>
  </si>
  <si>
    <t xml:space="preserve"> Město Hradec nad Moravicí</t>
  </si>
  <si>
    <t>Obec Komorní Lhotka</t>
  </si>
  <si>
    <t>Akce na Landeku z.s.</t>
  </si>
  <si>
    <t>Hudební lahůdky, z.s.</t>
  </si>
  <si>
    <t xml:space="preserve"> Barrák production s.r.o.</t>
  </si>
  <si>
    <t>Katolická beseda v Kopřivnici, z. s.</t>
  </si>
  <si>
    <t>Obec Osoblaha</t>
  </si>
  <si>
    <t>Ostravská univerzita</t>
  </si>
  <si>
    <t>Obec Vojkovice</t>
  </si>
  <si>
    <t>Kulturní dům Dolní Benešov, p.o.</t>
  </si>
  <si>
    <t>Obec Řepiště</t>
  </si>
  <si>
    <t>Obec Nošovice</t>
  </si>
  <si>
    <t xml:space="preserve"> JAZZ CLUB NEBE HAVÍŘOV s.r.o.</t>
  </si>
  <si>
    <t>Gulag.cz, z. s.</t>
  </si>
  <si>
    <t>Musicant z. s.</t>
  </si>
  <si>
    <t>Ptačoroko z.s.</t>
  </si>
  <si>
    <t>Obec Raškovice</t>
  </si>
  <si>
    <t>Včelín s.r.o.</t>
  </si>
  <si>
    <t>Navínko s.r.o.</t>
  </si>
  <si>
    <t>Spolek architektury města</t>
  </si>
  <si>
    <t>Detour Productions z.s.</t>
  </si>
  <si>
    <t>Rokkr Agency s.r.o.</t>
  </si>
  <si>
    <t>Educa24 agency, s.r.o.</t>
  </si>
  <si>
    <t>Vlčovjané, z.s.</t>
  </si>
  <si>
    <t>Ostravské centrum nové hudby, z.s.</t>
  </si>
  <si>
    <t>spolek</t>
  </si>
  <si>
    <t>Vysoká škola</t>
  </si>
  <si>
    <t>fyzická osoba</t>
  </si>
  <si>
    <t>11733012</t>
  </si>
  <si>
    <t>09610774</t>
  </si>
  <si>
    <t>22847219</t>
  </si>
  <si>
    <t>26574276</t>
  </si>
  <si>
    <t>70911983</t>
  </si>
  <si>
    <t>26642379</t>
  </si>
  <si>
    <t>26545888</t>
  </si>
  <si>
    <t>08070997</t>
  </si>
  <si>
    <t>47683848</t>
  </si>
  <si>
    <t>10970924</t>
  </si>
  <si>
    <t>05586194</t>
  </si>
  <si>
    <t>04972988</t>
  </si>
  <si>
    <t>11954949</t>
  </si>
  <si>
    <t>00300144</t>
  </si>
  <si>
    <t>00494232</t>
  </si>
  <si>
    <t>17663938</t>
  </si>
  <si>
    <t>16628357</t>
  </si>
  <si>
    <t>00296279</t>
  </si>
  <si>
    <t>61988987</t>
  </si>
  <si>
    <t>00577081</t>
  </si>
  <si>
    <t>71190066</t>
  </si>
  <si>
    <t>00577031</t>
  </si>
  <si>
    <t>00577049</t>
  </si>
  <si>
    <t>01898485</t>
  </si>
  <si>
    <t>22822852</t>
  </si>
  <si>
    <t>14060655</t>
  </si>
  <si>
    <t>02659042</t>
  </si>
  <si>
    <t>00577006</t>
  </si>
  <si>
    <t>09016791</t>
  </si>
  <si>
    <t>06771491</t>
  </si>
  <si>
    <t>09241264</t>
  </si>
  <si>
    <t>27037436</t>
  </si>
  <si>
    <t>22070311</t>
  </si>
  <si>
    <t>08574481</t>
  </si>
  <si>
    <t>28629337</t>
  </si>
  <si>
    <t>70631531</t>
  </si>
  <si>
    <t>Podpora scénického umění v roce 2025 v Kulturním domě Hrabová</t>
  </si>
  <si>
    <t>Site specific projekty spolku jednou v roce 2025: VÁŽENÍ POZŮSTALÍ,  NE_SMRTELNÉ ČTENÍ, KÁPNI BOŽSKOU</t>
  </si>
  <si>
    <t>ARA FEST Ostrava 2025 - multižánrový festival romské kultury a alternativní hudby</t>
  </si>
  <si>
    <t>Budování pohybové scény v Ostravě a regionech</t>
  </si>
  <si>
    <t>Kulturní centrum Provoz 2025</t>
  </si>
  <si>
    <t>SORFEST</t>
  </si>
  <si>
    <t>IMPROTŘESK 2025</t>
  </si>
  <si>
    <t>DOLAŃSKI GRÓM 2025</t>
  </si>
  <si>
    <t>Celoroční kulturní činnost klubu Fiducia 2025</t>
  </si>
  <si>
    <t>FGF 2025. Nová média ve FGF</t>
  </si>
  <si>
    <t>Kabaret Hrdobci</t>
  </si>
  <si>
    <t>Festival Ladná Čeladná 2025</t>
  </si>
  <si>
    <t>Frenštátský rok s literaturou</t>
  </si>
  <si>
    <t>Hravý rodinný festival Dfest 2025</t>
  </si>
  <si>
    <t>Mezinárodní soutěžní přehlídka Pianoforte per tutti aneb klavír pro všechny - 8. ročník</t>
  </si>
  <si>
    <t>Poetické kavárny 2025</t>
  </si>
  <si>
    <t>Akrobaticko-divadelní performance Mora</t>
  </si>
  <si>
    <t>Netradiční propojení lokálních designérů a módních návrhářů v srdci Ostravy - BRUTTART 2025</t>
  </si>
  <si>
    <t>Hudební příběhy z Hradce</t>
  </si>
  <si>
    <t>LIGOTSKÝ JARMARK</t>
  </si>
  <si>
    <t>DIVADELNÍ HVĚZDY NAD OSTRAVOU</t>
  </si>
  <si>
    <t>MusAcad - zámek Kunín - 12. ročník</t>
  </si>
  <si>
    <t>Barrák music hrad 2025</t>
  </si>
  <si>
    <t>Aerovka Jazz Fest 2025, jazzový festival Zdeňka Petra</t>
  </si>
  <si>
    <t>Návrat do minulosti 1945</t>
  </si>
  <si>
    <t>Dolnolhotský buben 2025</t>
  </si>
  <si>
    <t>Umělecká činnost PRO region</t>
  </si>
  <si>
    <t>Vojkovický den 2025</t>
  </si>
  <si>
    <t>XXXIII. Hudební jaro na Hlučínsku - mezinárodní festival mládežnických dechových orchestrů a
mažoretek</t>
  </si>
  <si>
    <t>Letní koncert filmové a populární hudby 2025</t>
  </si>
  <si>
    <t>Oslavy významných výročí v Nošovicích v roce 2025</t>
  </si>
  <si>
    <t>Scéna pod širým nebem</t>
  </si>
  <si>
    <t>Barrák club Ostrava - programová náplň v roce 2025</t>
  </si>
  <si>
    <t>Kulturní činnost Jazz clubu Havířov v roce 2025</t>
  </si>
  <si>
    <t>Naše kořeny, naše budoucnost -  Rok tradic ve Zbyslavicích</t>
  </si>
  <si>
    <t>Výstavní činnost Gulag.cz v Moravskoslezském kraji</t>
  </si>
  <si>
    <t>Podpora koncertní činnosti v Bluegrass Theatre 2025</t>
  </si>
  <si>
    <t>Art of Život</t>
  </si>
  <si>
    <t>Kulturní den bez hranic Raškovice</t>
  </si>
  <si>
    <t>Staré Těchanovice baví nejen Vítkovsko</t>
  </si>
  <si>
    <t>Frýdek-Místek žije folklórem</t>
  </si>
  <si>
    <t>Ostrava žije folklórem</t>
  </si>
  <si>
    <t>Cena J. M. Olbricha 2023/2024</t>
  </si>
  <si>
    <t>Black Gold Cabaret Show</t>
  </si>
  <si>
    <t>POEZIE NENÍ NUDA aneb Slam poetry do škol v Moravskoslezském kraji 2025</t>
  </si>
  <si>
    <t>Megaples 2025</t>
  </si>
  <si>
    <t>Balabán?! Balabán!</t>
  </si>
  <si>
    <t>Vlčovjanské hry bez hranic - 5 let s námi</t>
  </si>
  <si>
    <t>Podpora regionální kultury: Kulturní léto 2025 na Skalce</t>
  </si>
  <si>
    <t>Ostrava v Praze: Zásadní osa Ostrava – New York 2025</t>
  </si>
  <si>
    <t>22720090</t>
  </si>
  <si>
    <t>Fyzická osoba podnikající</t>
  </si>
  <si>
    <t>22710981</t>
  </si>
  <si>
    <t>22719458</t>
  </si>
  <si>
    <t>09704787</t>
  </si>
  <si>
    <t>27838714</t>
  </si>
  <si>
    <t>COAL Events s.r.o.</t>
  </si>
  <si>
    <t>08972591</t>
  </si>
  <si>
    <t>COAL Festival 2025</t>
  </si>
  <si>
    <t>52.</t>
  </si>
  <si>
    <t>*********</t>
  </si>
  <si>
    <t>********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</si>
</sst>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Kč&quot;;[Red]\-#,##0.00\ &quot;Kč&quot;"/>
    <numFmt numFmtId="44" formatCode="_-* #,##0.00\ &quot;Kč&quot;_-;\-* #,##0.00\ &quot;Kč&quot;_-;_-* &quot;-&quot;??\ &quot;Kč&quot;_-;_-@_-"/>
    <numFmt numFmtId="164" formatCode="#,##0.00\ &quot;Kč&quot;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Tahoma"/>
      <family val="2"/>
      <charset val="238"/>
    </font>
    <font>
      <b/>
      <sz val="9"/>
      <name val="Tahoma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1"/>
      <name val="Tahoma"/>
      <family val="2"/>
      <charset val="238"/>
    </font>
    <font>
      <sz val="9"/>
      <color theme="1"/>
      <name val="Tahoma"/>
      <family val="2"/>
      <charset val="238"/>
    </font>
    <font>
      <b/>
      <sz val="9"/>
      <color theme="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wrapText="1"/>
    </xf>
    <xf numFmtId="1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/>
    <xf numFmtId="0" fontId="6" fillId="0" borderId="2" xfId="0" applyFont="1" applyBorder="1"/>
    <xf numFmtId="0" fontId="6" fillId="0" borderId="3" xfId="0" applyFont="1" applyBorder="1"/>
    <xf numFmtId="0" fontId="9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wrapText="1"/>
    </xf>
    <xf numFmtId="164" fontId="0" fillId="0" borderId="1" xfId="1" applyNumberFormat="1" applyFont="1" applyFill="1" applyBorder="1"/>
    <xf numFmtId="164" fontId="10" fillId="0" borderId="1" xfId="1" applyNumberFormat="1" applyFont="1" applyFill="1" applyBorder="1"/>
    <xf numFmtId="164" fontId="0" fillId="0" borderId="1" xfId="0" applyNumberFormat="1" applyBorder="1"/>
    <xf numFmtId="8" fontId="0" fillId="0" borderId="1" xfId="0" applyNumberFormat="1" applyBorder="1"/>
    <xf numFmtId="0" fontId="6" fillId="0" borderId="10" xfId="0" applyFont="1" applyBorder="1" applyAlignment="1">
      <alignment horizontal="center"/>
    </xf>
    <xf numFmtId="0" fontId="7" fillId="0" borderId="10" xfId="0" applyFont="1" applyBorder="1" applyAlignment="1">
      <alignment wrapText="1"/>
    </xf>
    <xf numFmtId="164" fontId="6" fillId="0" borderId="10" xfId="1" applyNumberFormat="1" applyFont="1" applyFill="1" applyBorder="1"/>
    <xf numFmtId="0" fontId="6" fillId="0" borderId="11" xfId="0" applyFont="1" applyBorder="1"/>
    <xf numFmtId="44" fontId="7" fillId="0" borderId="13" xfId="0" applyNumberFormat="1" applyFont="1" applyBorder="1"/>
    <xf numFmtId="44" fontId="7" fillId="0" borderId="9" xfId="0" applyNumberFormat="1" applyFont="1" applyBorder="1"/>
    <xf numFmtId="0" fontId="6" fillId="0" borderId="14" xfId="0" applyFont="1" applyBorder="1"/>
    <xf numFmtId="14" fontId="0" fillId="0" borderId="1" xfId="0" applyNumberFormat="1" applyBorder="1" applyAlignment="1">
      <alignment horizontal="left"/>
    </xf>
    <xf numFmtId="164" fontId="11" fillId="0" borderId="1" xfId="1" applyNumberFormat="1" applyFont="1" applyFill="1" applyBorder="1"/>
    <xf numFmtId="0" fontId="12" fillId="0" borderId="1" xfId="0" applyFont="1" applyBorder="1"/>
    <xf numFmtId="0" fontId="11" fillId="0" borderId="1" xfId="0" applyFont="1" applyBorder="1" applyAlignment="1">
      <alignment wrapText="1"/>
    </xf>
    <xf numFmtId="49" fontId="11" fillId="0" borderId="1" xfId="0" applyNumberFormat="1" applyFont="1" applyBorder="1" applyAlignment="1">
      <alignment wrapText="1"/>
    </xf>
    <xf numFmtId="0" fontId="0" fillId="0" borderId="0" xfId="0" applyAlignment="1">
      <alignment horizontal="center" wrapText="1"/>
    </xf>
    <xf numFmtId="22" fontId="8" fillId="0" borderId="1" xfId="0" applyNumberFormat="1" applyFont="1" applyBorder="1"/>
    <xf numFmtId="44" fontId="3" fillId="0" borderId="5" xfId="1" applyFont="1" applyFill="1" applyBorder="1" applyAlignment="1">
      <alignment horizontal="center" vertical="center" wrapText="1"/>
    </xf>
    <xf numFmtId="44" fontId="3" fillId="0" borderId="1" xfId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8BAD4-7C20-4A88-AB77-C0CC56BBF852}">
  <sheetPr>
    <pageSetUpPr fitToPage="1"/>
  </sheetPr>
  <dimension ref="B3:L59"/>
  <sheetViews>
    <sheetView tabSelected="1" topLeftCell="A44" workbookViewId="0">
      <selection activeCell="D59" sqref="D59:G59"/>
    </sheetView>
  </sheetViews>
  <sheetFormatPr defaultRowHeight="15" x14ac:dyDescent="0.25"/>
  <cols>
    <col min="1" max="1" width="2.28515625" customWidth="1"/>
    <col min="4" max="4" width="35.7109375" style="1" customWidth="1"/>
    <col min="5" max="5" width="19.28515625" style="3" customWidth="1"/>
    <col min="6" max="6" width="13.7109375" style="3" customWidth="1"/>
    <col min="7" max="7" width="42.140625" style="1" customWidth="1"/>
    <col min="8" max="8" width="23.85546875" customWidth="1"/>
    <col min="9" max="9" width="18.42578125" customWidth="1"/>
    <col min="10" max="10" width="20.28515625" customWidth="1"/>
    <col min="12" max="12" width="49.7109375" style="3" customWidth="1"/>
  </cols>
  <sheetData>
    <row r="3" spans="2:12" x14ac:dyDescent="0.25">
      <c r="B3" s="4" t="s">
        <v>83</v>
      </c>
    </row>
    <row r="4" spans="2:12" ht="15.75" thickBot="1" x14ac:dyDescent="0.3"/>
    <row r="5" spans="2:12" ht="31.9" customHeight="1" x14ac:dyDescent="0.25">
      <c r="B5" s="39" t="s">
        <v>18</v>
      </c>
      <c r="C5" s="41" t="s">
        <v>19</v>
      </c>
      <c r="D5" s="41" t="s">
        <v>20</v>
      </c>
      <c r="E5" s="41" t="s">
        <v>21</v>
      </c>
      <c r="F5" s="43" t="s">
        <v>81</v>
      </c>
      <c r="G5" s="41" t="s">
        <v>22</v>
      </c>
      <c r="H5" s="30" t="s">
        <v>23</v>
      </c>
      <c r="I5" s="30" t="s">
        <v>24</v>
      </c>
      <c r="J5" s="30" t="s">
        <v>25</v>
      </c>
      <c r="K5" s="32" t="s">
        <v>26</v>
      </c>
    </row>
    <row r="6" spans="2:12" ht="31.9" customHeight="1" x14ac:dyDescent="0.25">
      <c r="B6" s="40"/>
      <c r="C6" s="42"/>
      <c r="D6" s="42"/>
      <c r="E6" s="42"/>
      <c r="F6" s="44"/>
      <c r="G6" s="42"/>
      <c r="H6" s="31"/>
      <c r="I6" s="31"/>
      <c r="J6" s="31"/>
      <c r="K6" s="33"/>
    </row>
    <row r="7" spans="2:12" ht="35.25" customHeight="1" x14ac:dyDescent="0.25">
      <c r="B7" s="5" t="s">
        <v>30</v>
      </c>
      <c r="C7" s="7">
        <v>92</v>
      </c>
      <c r="D7" s="8" t="s">
        <v>84</v>
      </c>
      <c r="E7" s="10" t="s">
        <v>0</v>
      </c>
      <c r="F7" s="11" t="s">
        <v>8</v>
      </c>
      <c r="G7" s="10" t="s">
        <v>162</v>
      </c>
      <c r="H7" s="12">
        <v>1100000</v>
      </c>
      <c r="I7" s="12">
        <v>150000</v>
      </c>
      <c r="J7" s="12">
        <v>150000</v>
      </c>
      <c r="K7" s="6">
        <v>149</v>
      </c>
    </row>
    <row r="8" spans="2:12" ht="51.75" customHeight="1" x14ac:dyDescent="0.25">
      <c r="B8" s="5" t="s">
        <v>31</v>
      </c>
      <c r="C8" s="7">
        <v>127</v>
      </c>
      <c r="D8" s="8" t="s">
        <v>85</v>
      </c>
      <c r="E8" s="10" t="s">
        <v>123</v>
      </c>
      <c r="F8" s="11" t="s">
        <v>126</v>
      </c>
      <c r="G8" s="10" t="s">
        <v>163</v>
      </c>
      <c r="H8" s="12">
        <v>995000</v>
      </c>
      <c r="I8" s="12">
        <v>275000</v>
      </c>
      <c r="J8" s="12">
        <v>275000</v>
      </c>
      <c r="K8" s="6">
        <v>149</v>
      </c>
    </row>
    <row r="9" spans="2:12" ht="40.5" customHeight="1" x14ac:dyDescent="0.25">
      <c r="B9" s="5" t="s">
        <v>32</v>
      </c>
      <c r="C9" s="7">
        <v>150</v>
      </c>
      <c r="D9" s="8" t="s">
        <v>86</v>
      </c>
      <c r="E9" s="10" t="s">
        <v>123</v>
      </c>
      <c r="F9" s="11" t="s">
        <v>11</v>
      </c>
      <c r="G9" s="10" t="s">
        <v>164</v>
      </c>
      <c r="H9" s="12">
        <v>757000</v>
      </c>
      <c r="I9" s="12">
        <v>300000</v>
      </c>
      <c r="J9" s="12">
        <v>300000</v>
      </c>
      <c r="K9" s="6">
        <v>148.5</v>
      </c>
    </row>
    <row r="10" spans="2:12" ht="31.9" customHeight="1" x14ac:dyDescent="0.25">
      <c r="B10" s="5" t="s">
        <v>33</v>
      </c>
      <c r="C10" s="7">
        <v>124</v>
      </c>
      <c r="D10" s="9" t="s">
        <v>87</v>
      </c>
      <c r="E10" s="10" t="s">
        <v>123</v>
      </c>
      <c r="F10" s="11" t="s">
        <v>127</v>
      </c>
      <c r="G10" s="10" t="s">
        <v>165</v>
      </c>
      <c r="H10" s="12">
        <v>5316500</v>
      </c>
      <c r="I10" s="12">
        <v>300000</v>
      </c>
      <c r="J10" s="12">
        <v>300000</v>
      </c>
      <c r="K10" s="6">
        <v>148</v>
      </c>
    </row>
    <row r="11" spans="2:12" ht="31.9" customHeight="1" x14ac:dyDescent="0.25">
      <c r="B11" s="5" t="s">
        <v>34</v>
      </c>
      <c r="C11" s="7">
        <v>82</v>
      </c>
      <c r="D11" s="9" t="s">
        <v>88</v>
      </c>
      <c r="E11" s="10" t="s">
        <v>123</v>
      </c>
      <c r="F11" s="11" t="s">
        <v>128</v>
      </c>
      <c r="G11" s="10" t="s">
        <v>166</v>
      </c>
      <c r="H11" s="12">
        <v>1840000</v>
      </c>
      <c r="I11" s="12">
        <v>280000</v>
      </c>
      <c r="J11" s="12">
        <v>280000</v>
      </c>
      <c r="K11" s="6">
        <v>147.5</v>
      </c>
    </row>
    <row r="12" spans="2:12" ht="31.9" customHeight="1" x14ac:dyDescent="0.25">
      <c r="B12" s="5" t="s">
        <v>35</v>
      </c>
      <c r="C12" s="7">
        <v>12</v>
      </c>
      <c r="D12" s="8" t="s">
        <v>14</v>
      </c>
      <c r="E12" s="10" t="s">
        <v>123</v>
      </c>
      <c r="F12" s="11" t="s">
        <v>212</v>
      </c>
      <c r="G12" s="10" t="s">
        <v>167</v>
      </c>
      <c r="H12" s="12">
        <v>1600000</v>
      </c>
      <c r="I12" s="12">
        <v>300000</v>
      </c>
      <c r="J12" s="12">
        <v>300000</v>
      </c>
      <c r="K12" s="6">
        <v>147</v>
      </c>
    </row>
    <row r="13" spans="2:12" ht="31.9" customHeight="1" x14ac:dyDescent="0.25">
      <c r="B13" s="5" t="s">
        <v>80</v>
      </c>
      <c r="C13" s="7">
        <v>149</v>
      </c>
      <c r="D13" s="25" t="s">
        <v>218</v>
      </c>
      <c r="E13" s="26" t="s">
        <v>29</v>
      </c>
      <c r="F13" s="27" t="s">
        <v>219</v>
      </c>
      <c r="G13" s="26" t="s">
        <v>220</v>
      </c>
      <c r="H13" s="24">
        <v>1480000</v>
      </c>
      <c r="I13" s="24">
        <v>300000</v>
      </c>
      <c r="J13" s="24">
        <v>300000</v>
      </c>
      <c r="K13" s="6">
        <v>147</v>
      </c>
    </row>
    <row r="14" spans="2:12" ht="31.9" customHeight="1" x14ac:dyDescent="0.25">
      <c r="B14" s="5" t="s">
        <v>36</v>
      </c>
      <c r="C14" s="7">
        <v>25</v>
      </c>
      <c r="D14" s="8" t="s">
        <v>89</v>
      </c>
      <c r="E14" s="10" t="s">
        <v>123</v>
      </c>
      <c r="F14" s="11" t="s">
        <v>129</v>
      </c>
      <c r="G14" s="10" t="s">
        <v>168</v>
      </c>
      <c r="H14" s="12">
        <v>630000</v>
      </c>
      <c r="I14" s="12">
        <v>300000</v>
      </c>
      <c r="J14" s="12">
        <v>300000</v>
      </c>
      <c r="K14" s="6">
        <v>146</v>
      </c>
    </row>
    <row r="15" spans="2:12" ht="50.25" customHeight="1" x14ac:dyDescent="0.25">
      <c r="B15" s="5" t="s">
        <v>37</v>
      </c>
      <c r="C15" s="7">
        <v>51</v>
      </c>
      <c r="D15" s="9" t="s">
        <v>90</v>
      </c>
      <c r="E15" s="10" t="s">
        <v>2</v>
      </c>
      <c r="F15" s="11" t="s">
        <v>130</v>
      </c>
      <c r="G15" s="10" t="s">
        <v>169</v>
      </c>
      <c r="H15" s="12">
        <v>1161000</v>
      </c>
      <c r="I15" s="12">
        <v>300000</v>
      </c>
      <c r="J15" s="12">
        <v>300000</v>
      </c>
      <c r="K15" s="6">
        <v>146</v>
      </c>
      <c r="L15" s="28"/>
    </row>
    <row r="16" spans="2:12" ht="31.9" customHeight="1" x14ac:dyDescent="0.25">
      <c r="B16" s="5" t="s">
        <v>38</v>
      </c>
      <c r="C16" s="7">
        <v>108</v>
      </c>
      <c r="D16" s="8" t="s">
        <v>91</v>
      </c>
      <c r="E16" s="10" t="s">
        <v>123</v>
      </c>
      <c r="F16" s="11" t="s">
        <v>131</v>
      </c>
      <c r="G16" s="10" t="s">
        <v>170</v>
      </c>
      <c r="H16" s="12">
        <v>650000</v>
      </c>
      <c r="I16" s="12">
        <v>300000</v>
      </c>
      <c r="J16" s="12">
        <v>300000</v>
      </c>
      <c r="K16" s="6">
        <v>145.5</v>
      </c>
    </row>
    <row r="17" spans="2:12" ht="31.9" customHeight="1" x14ac:dyDescent="0.25">
      <c r="B17" s="5" t="s">
        <v>39</v>
      </c>
      <c r="C17" s="7">
        <v>105</v>
      </c>
      <c r="D17" s="29" t="s">
        <v>92</v>
      </c>
      <c r="E17" s="10" t="s">
        <v>123</v>
      </c>
      <c r="F17" s="11" t="s">
        <v>132</v>
      </c>
      <c r="G17" s="10" t="s">
        <v>171</v>
      </c>
      <c r="H17" s="12">
        <v>375000</v>
      </c>
      <c r="I17" s="12">
        <v>85000</v>
      </c>
      <c r="J17" s="12">
        <v>85000</v>
      </c>
      <c r="K17" s="6">
        <v>145</v>
      </c>
    </row>
    <row r="18" spans="2:12" ht="31.9" customHeight="1" x14ac:dyDescent="0.25">
      <c r="B18" s="5" t="s">
        <v>40</v>
      </c>
      <c r="C18" s="7">
        <v>86</v>
      </c>
      <c r="D18" s="8" t="s">
        <v>222</v>
      </c>
      <c r="E18" s="10" t="s">
        <v>213</v>
      </c>
      <c r="F18" s="11" t="s">
        <v>133</v>
      </c>
      <c r="G18" s="10" t="s">
        <v>172</v>
      </c>
      <c r="H18" s="12">
        <v>705000</v>
      </c>
      <c r="I18" s="12">
        <v>300000</v>
      </c>
      <c r="J18" s="12">
        <v>300000</v>
      </c>
      <c r="K18" s="6">
        <v>144</v>
      </c>
      <c r="L18" s="28"/>
    </row>
    <row r="19" spans="2:12" ht="31.9" customHeight="1" x14ac:dyDescent="0.25">
      <c r="B19" s="5" t="s">
        <v>41</v>
      </c>
      <c r="C19" s="7">
        <v>31</v>
      </c>
      <c r="D19" s="9" t="s">
        <v>93</v>
      </c>
      <c r="E19" s="10" t="s">
        <v>29</v>
      </c>
      <c r="F19" s="11" t="s">
        <v>134</v>
      </c>
      <c r="G19" s="10" t="s">
        <v>173</v>
      </c>
      <c r="H19" s="12">
        <v>1080000</v>
      </c>
      <c r="I19" s="14">
        <v>300000</v>
      </c>
      <c r="J19" s="14">
        <v>300000</v>
      </c>
      <c r="K19" s="6">
        <v>143</v>
      </c>
    </row>
    <row r="20" spans="2:12" ht="31.9" customHeight="1" x14ac:dyDescent="0.25">
      <c r="B20" s="5" t="s">
        <v>42</v>
      </c>
      <c r="C20" s="7">
        <v>88</v>
      </c>
      <c r="D20" s="9" t="s">
        <v>16</v>
      </c>
      <c r="E20" s="10" t="s">
        <v>0</v>
      </c>
      <c r="F20" s="11" t="s">
        <v>17</v>
      </c>
      <c r="G20" s="10" t="s">
        <v>174</v>
      </c>
      <c r="H20" s="12">
        <v>106200</v>
      </c>
      <c r="I20" s="12">
        <v>53100</v>
      </c>
      <c r="J20" s="12">
        <v>53100</v>
      </c>
      <c r="K20" s="6">
        <v>143</v>
      </c>
    </row>
    <row r="21" spans="2:12" ht="31.9" customHeight="1" x14ac:dyDescent="0.25">
      <c r="B21" s="5" t="s">
        <v>43</v>
      </c>
      <c r="C21" s="7">
        <v>87</v>
      </c>
      <c r="D21" s="9" t="s">
        <v>94</v>
      </c>
      <c r="E21" s="10" t="s">
        <v>123</v>
      </c>
      <c r="F21" s="11" t="s">
        <v>135</v>
      </c>
      <c r="G21" s="10" t="s">
        <v>175</v>
      </c>
      <c r="H21" s="12">
        <v>350000</v>
      </c>
      <c r="I21" s="12">
        <v>175000</v>
      </c>
      <c r="J21" s="12">
        <v>175000</v>
      </c>
      <c r="K21" s="6">
        <v>142.5</v>
      </c>
    </row>
    <row r="22" spans="2:12" ht="31.9" customHeight="1" x14ac:dyDescent="0.25">
      <c r="B22" s="5" t="s">
        <v>44</v>
      </c>
      <c r="C22" s="7">
        <v>85</v>
      </c>
      <c r="D22" s="9" t="s">
        <v>95</v>
      </c>
      <c r="E22" s="10" t="s">
        <v>123</v>
      </c>
      <c r="F22" s="11" t="s">
        <v>136</v>
      </c>
      <c r="G22" s="10" t="s">
        <v>176</v>
      </c>
      <c r="H22" s="12">
        <v>169700</v>
      </c>
      <c r="I22" s="12">
        <v>84800</v>
      </c>
      <c r="J22" s="12">
        <v>84800</v>
      </c>
      <c r="K22" s="6">
        <v>142</v>
      </c>
    </row>
    <row r="23" spans="2:12" ht="31.9" customHeight="1" x14ac:dyDescent="0.25">
      <c r="B23" s="5" t="s">
        <v>45</v>
      </c>
      <c r="C23" s="7">
        <v>27</v>
      </c>
      <c r="D23" s="9" t="s">
        <v>96</v>
      </c>
      <c r="E23" s="10" t="s">
        <v>123</v>
      </c>
      <c r="F23" s="11" t="s">
        <v>214</v>
      </c>
      <c r="G23" s="10" t="s">
        <v>177</v>
      </c>
      <c r="H23" s="12">
        <v>205000</v>
      </c>
      <c r="I23" s="14">
        <v>102000</v>
      </c>
      <c r="J23" s="14">
        <v>102000</v>
      </c>
      <c r="K23" s="6">
        <v>141</v>
      </c>
    </row>
    <row r="24" spans="2:12" ht="31.9" customHeight="1" x14ac:dyDescent="0.25">
      <c r="B24" s="5" t="s">
        <v>46</v>
      </c>
      <c r="C24" s="7">
        <v>89</v>
      </c>
      <c r="D24" s="8" t="s">
        <v>97</v>
      </c>
      <c r="E24" s="10" t="s">
        <v>123</v>
      </c>
      <c r="F24" s="11" t="s">
        <v>137</v>
      </c>
      <c r="G24" s="10" t="s">
        <v>178</v>
      </c>
      <c r="H24" s="12">
        <v>408000</v>
      </c>
      <c r="I24" s="12">
        <v>204000</v>
      </c>
      <c r="J24" s="12">
        <v>204000</v>
      </c>
      <c r="K24" s="6">
        <v>141</v>
      </c>
    </row>
    <row r="25" spans="2:12" ht="54" customHeight="1" x14ac:dyDescent="0.25">
      <c r="B25" s="5" t="s">
        <v>47</v>
      </c>
      <c r="C25" s="7">
        <v>47</v>
      </c>
      <c r="D25" s="8" t="s">
        <v>223</v>
      </c>
      <c r="E25" s="10" t="s">
        <v>213</v>
      </c>
      <c r="F25" s="11" t="s">
        <v>138</v>
      </c>
      <c r="G25" s="10" t="s">
        <v>179</v>
      </c>
      <c r="H25" s="12">
        <v>600000</v>
      </c>
      <c r="I25" s="14">
        <v>300000</v>
      </c>
      <c r="J25" s="14">
        <v>300000</v>
      </c>
      <c r="K25" s="6">
        <v>140.5</v>
      </c>
    </row>
    <row r="26" spans="2:12" ht="31.9" customHeight="1" x14ac:dyDescent="0.25">
      <c r="B26" s="5" t="s">
        <v>48</v>
      </c>
      <c r="C26" s="7">
        <v>38</v>
      </c>
      <c r="D26" s="8" t="s">
        <v>98</v>
      </c>
      <c r="E26" s="10" t="s">
        <v>0</v>
      </c>
      <c r="F26" s="11" t="s">
        <v>139</v>
      </c>
      <c r="G26" s="10" t="s">
        <v>180</v>
      </c>
      <c r="H26" s="12">
        <v>102000</v>
      </c>
      <c r="I26" s="15">
        <v>51000</v>
      </c>
      <c r="J26" s="15">
        <v>51000</v>
      </c>
      <c r="K26" s="6">
        <v>140</v>
      </c>
    </row>
    <row r="27" spans="2:12" ht="31.9" customHeight="1" x14ac:dyDescent="0.25">
      <c r="B27" s="5" t="s">
        <v>49</v>
      </c>
      <c r="C27" s="7">
        <v>129</v>
      </c>
      <c r="D27" s="8" t="s">
        <v>99</v>
      </c>
      <c r="E27" s="10" t="s">
        <v>0</v>
      </c>
      <c r="F27" s="11" t="s">
        <v>140</v>
      </c>
      <c r="G27" s="10" t="s">
        <v>181</v>
      </c>
      <c r="H27" s="12">
        <v>500000</v>
      </c>
      <c r="I27" s="12">
        <v>250000</v>
      </c>
      <c r="J27" s="12">
        <v>250000</v>
      </c>
      <c r="K27" s="6">
        <v>139.5</v>
      </c>
    </row>
    <row r="28" spans="2:12" ht="31.9" customHeight="1" x14ac:dyDescent="0.25">
      <c r="B28" s="5" t="s">
        <v>50</v>
      </c>
      <c r="C28" s="7">
        <v>41</v>
      </c>
      <c r="D28" s="9" t="s">
        <v>100</v>
      </c>
      <c r="E28" s="10" t="s">
        <v>123</v>
      </c>
      <c r="F28" s="11" t="s">
        <v>5</v>
      </c>
      <c r="G28" s="10" t="s">
        <v>182</v>
      </c>
      <c r="H28" s="12">
        <v>2386200</v>
      </c>
      <c r="I28" s="12">
        <v>300000</v>
      </c>
      <c r="J28" s="12">
        <v>300000</v>
      </c>
      <c r="K28" s="6">
        <v>139</v>
      </c>
      <c r="L28" s="2"/>
    </row>
    <row r="29" spans="2:12" ht="31.9" customHeight="1" x14ac:dyDescent="0.25">
      <c r="B29" s="5" t="s">
        <v>51</v>
      </c>
      <c r="C29" s="7">
        <v>28</v>
      </c>
      <c r="D29" s="8" t="s">
        <v>101</v>
      </c>
      <c r="E29" s="10" t="s">
        <v>123</v>
      </c>
      <c r="F29" s="11" t="s">
        <v>215</v>
      </c>
      <c r="G29" s="10" t="s">
        <v>183</v>
      </c>
      <c r="H29" s="12">
        <v>679400</v>
      </c>
      <c r="I29" s="12">
        <v>80000</v>
      </c>
      <c r="J29" s="12">
        <v>80000</v>
      </c>
      <c r="K29" s="6">
        <v>138</v>
      </c>
    </row>
    <row r="30" spans="2:12" ht="31.9" customHeight="1" x14ac:dyDescent="0.25">
      <c r="B30" s="5" t="s">
        <v>52</v>
      </c>
      <c r="C30" s="7">
        <v>81</v>
      </c>
      <c r="D30" s="9" t="s">
        <v>102</v>
      </c>
      <c r="E30" s="10" t="s">
        <v>29</v>
      </c>
      <c r="F30" s="11" t="s">
        <v>141</v>
      </c>
      <c r="G30" s="10" t="s">
        <v>184</v>
      </c>
      <c r="H30" s="12">
        <v>3567000</v>
      </c>
      <c r="I30" s="12">
        <v>300000</v>
      </c>
      <c r="J30" s="12">
        <v>300000</v>
      </c>
      <c r="K30" s="6">
        <v>138</v>
      </c>
    </row>
    <row r="31" spans="2:12" ht="31.9" customHeight="1" x14ac:dyDescent="0.25">
      <c r="B31" s="5" t="s">
        <v>53</v>
      </c>
      <c r="C31" s="7">
        <v>146</v>
      </c>
      <c r="D31" s="8" t="s">
        <v>103</v>
      </c>
      <c r="E31" s="10" t="s">
        <v>123</v>
      </c>
      <c r="F31" s="11" t="s">
        <v>142</v>
      </c>
      <c r="G31" s="10" t="s">
        <v>185</v>
      </c>
      <c r="H31" s="12">
        <v>476000</v>
      </c>
      <c r="I31" s="12">
        <v>150000</v>
      </c>
      <c r="J31" s="12">
        <v>150000</v>
      </c>
      <c r="K31" s="6">
        <v>138</v>
      </c>
    </row>
    <row r="32" spans="2:12" ht="31.9" customHeight="1" x14ac:dyDescent="0.25">
      <c r="B32" s="5" t="s">
        <v>54</v>
      </c>
      <c r="C32" s="7">
        <v>15</v>
      </c>
      <c r="D32" s="8" t="s">
        <v>104</v>
      </c>
      <c r="E32" s="10" t="s">
        <v>0</v>
      </c>
      <c r="F32" s="11" t="s">
        <v>143</v>
      </c>
      <c r="G32" s="10" t="s">
        <v>186</v>
      </c>
      <c r="H32" s="12">
        <v>570000</v>
      </c>
      <c r="I32" s="12">
        <v>285000</v>
      </c>
      <c r="J32" s="12">
        <v>285000</v>
      </c>
      <c r="K32" s="6">
        <v>137</v>
      </c>
    </row>
    <row r="33" spans="2:11" ht="31.9" customHeight="1" x14ac:dyDescent="0.25">
      <c r="B33" s="5" t="s">
        <v>55</v>
      </c>
      <c r="C33" s="7">
        <v>17</v>
      </c>
      <c r="D33" s="8" t="s">
        <v>6</v>
      </c>
      <c r="E33" s="10" t="s">
        <v>0</v>
      </c>
      <c r="F33" s="11" t="s">
        <v>7</v>
      </c>
      <c r="G33" s="10" t="s">
        <v>187</v>
      </c>
      <c r="H33" s="12">
        <v>650000</v>
      </c>
      <c r="I33" s="12">
        <v>150000</v>
      </c>
      <c r="J33" s="12">
        <v>150000</v>
      </c>
      <c r="K33" s="6">
        <v>136</v>
      </c>
    </row>
    <row r="34" spans="2:11" ht="31.9" customHeight="1" x14ac:dyDescent="0.25">
      <c r="B34" s="5" t="s">
        <v>56</v>
      </c>
      <c r="C34" s="7">
        <v>75</v>
      </c>
      <c r="D34" s="8" t="s">
        <v>105</v>
      </c>
      <c r="E34" s="10" t="s">
        <v>124</v>
      </c>
      <c r="F34" s="11" t="s">
        <v>144</v>
      </c>
      <c r="G34" s="10" t="s">
        <v>188</v>
      </c>
      <c r="H34" s="12">
        <v>1120040</v>
      </c>
      <c r="I34" s="12">
        <v>300000</v>
      </c>
      <c r="J34" s="12">
        <v>300000</v>
      </c>
      <c r="K34" s="6">
        <v>135</v>
      </c>
    </row>
    <row r="35" spans="2:11" ht="31.9" customHeight="1" x14ac:dyDescent="0.25">
      <c r="B35" s="5" t="s">
        <v>57</v>
      </c>
      <c r="C35" s="7">
        <v>112</v>
      </c>
      <c r="D35" s="8" t="s">
        <v>106</v>
      </c>
      <c r="E35" s="10" t="s">
        <v>0</v>
      </c>
      <c r="F35" s="11" t="s">
        <v>145</v>
      </c>
      <c r="G35" s="10" t="s">
        <v>189</v>
      </c>
      <c r="H35" s="12">
        <v>200000</v>
      </c>
      <c r="I35" s="12">
        <v>100000</v>
      </c>
      <c r="J35" s="12">
        <v>100000</v>
      </c>
      <c r="K35" s="6">
        <v>134</v>
      </c>
    </row>
    <row r="36" spans="2:11" ht="48" customHeight="1" x14ac:dyDescent="0.25">
      <c r="B36" s="5" t="s">
        <v>58</v>
      </c>
      <c r="C36" s="7">
        <v>7</v>
      </c>
      <c r="D36" s="8" t="s">
        <v>107</v>
      </c>
      <c r="E36" s="10" t="s">
        <v>1</v>
      </c>
      <c r="F36" s="11" t="s">
        <v>146</v>
      </c>
      <c r="G36" s="10" t="s">
        <v>190</v>
      </c>
      <c r="H36" s="12">
        <v>299000</v>
      </c>
      <c r="I36" s="12">
        <v>149500</v>
      </c>
      <c r="J36" s="12">
        <v>149500</v>
      </c>
      <c r="K36" s="6">
        <v>133</v>
      </c>
    </row>
    <row r="37" spans="2:11" ht="31.9" customHeight="1" x14ac:dyDescent="0.25">
      <c r="B37" s="5" t="s">
        <v>59</v>
      </c>
      <c r="C37" s="7">
        <v>45</v>
      </c>
      <c r="D37" s="8" t="s">
        <v>108</v>
      </c>
      <c r="E37" s="10" t="s">
        <v>0</v>
      </c>
      <c r="F37" s="11" t="s">
        <v>147</v>
      </c>
      <c r="G37" s="10" t="s">
        <v>191</v>
      </c>
      <c r="H37" s="12">
        <v>249400</v>
      </c>
      <c r="I37" s="12">
        <v>124700</v>
      </c>
      <c r="J37" s="12">
        <v>124700</v>
      </c>
      <c r="K37" s="6">
        <v>132</v>
      </c>
    </row>
    <row r="38" spans="2:11" ht="31.9" customHeight="1" x14ac:dyDescent="0.25">
      <c r="B38" s="5" t="s">
        <v>60</v>
      </c>
      <c r="C38" s="7">
        <v>120</v>
      </c>
      <c r="D38" s="9" t="s">
        <v>109</v>
      </c>
      <c r="E38" s="10" t="s">
        <v>0</v>
      </c>
      <c r="F38" s="11" t="s">
        <v>148</v>
      </c>
      <c r="G38" s="10" t="s">
        <v>192</v>
      </c>
      <c r="H38" s="12">
        <v>280000</v>
      </c>
      <c r="I38" s="12">
        <v>140000</v>
      </c>
      <c r="J38" s="12">
        <v>140000</v>
      </c>
      <c r="K38" s="6">
        <v>131</v>
      </c>
    </row>
    <row r="39" spans="2:11" ht="31.9" customHeight="1" x14ac:dyDescent="0.25">
      <c r="B39" s="5" t="s">
        <v>61</v>
      </c>
      <c r="C39" s="7">
        <v>19</v>
      </c>
      <c r="D39" s="8" t="s">
        <v>12</v>
      </c>
      <c r="E39" s="10" t="s">
        <v>123</v>
      </c>
      <c r="F39" s="11" t="s">
        <v>13</v>
      </c>
      <c r="G39" s="10" t="s">
        <v>193</v>
      </c>
      <c r="H39" s="12">
        <v>545000</v>
      </c>
      <c r="I39" s="12">
        <v>257000</v>
      </c>
      <c r="J39" s="12">
        <v>257000</v>
      </c>
      <c r="K39" s="6">
        <v>130</v>
      </c>
    </row>
    <row r="40" spans="2:11" ht="31.9" customHeight="1" x14ac:dyDescent="0.25">
      <c r="B40" s="5" t="s">
        <v>62</v>
      </c>
      <c r="C40" s="7">
        <v>80</v>
      </c>
      <c r="D40" s="9" t="s">
        <v>223</v>
      </c>
      <c r="E40" s="10" t="s">
        <v>213</v>
      </c>
      <c r="F40" s="11" t="s">
        <v>149</v>
      </c>
      <c r="G40" s="10" t="s">
        <v>194</v>
      </c>
      <c r="H40" s="12">
        <v>7738000</v>
      </c>
      <c r="I40" s="12">
        <v>300000</v>
      </c>
      <c r="J40" s="12">
        <v>300000</v>
      </c>
      <c r="K40" s="6">
        <v>130</v>
      </c>
    </row>
    <row r="41" spans="2:11" ht="31.9" customHeight="1" x14ac:dyDescent="0.25">
      <c r="B41" s="5" t="s">
        <v>63</v>
      </c>
      <c r="C41" s="7">
        <v>119</v>
      </c>
      <c r="D41" s="9" t="s">
        <v>110</v>
      </c>
      <c r="E41" s="10" t="s">
        <v>29</v>
      </c>
      <c r="F41" s="11" t="s">
        <v>10</v>
      </c>
      <c r="G41" s="10" t="s">
        <v>195</v>
      </c>
      <c r="H41" s="12">
        <v>700000</v>
      </c>
      <c r="I41" s="12">
        <v>250000</v>
      </c>
      <c r="J41" s="12">
        <v>250000</v>
      </c>
      <c r="K41" s="6">
        <v>129.5</v>
      </c>
    </row>
    <row r="42" spans="2:11" ht="31.9" customHeight="1" x14ac:dyDescent="0.25">
      <c r="B42" s="5" t="s">
        <v>64</v>
      </c>
      <c r="C42" s="7">
        <v>35</v>
      </c>
      <c r="D42" s="8" t="s">
        <v>3</v>
      </c>
      <c r="E42" s="10" t="s">
        <v>0</v>
      </c>
      <c r="F42" s="11" t="s">
        <v>4</v>
      </c>
      <c r="G42" s="10" t="s">
        <v>196</v>
      </c>
      <c r="H42" s="12">
        <v>300000</v>
      </c>
      <c r="I42" s="12">
        <v>100000</v>
      </c>
      <c r="J42" s="12">
        <v>100000</v>
      </c>
      <c r="K42" s="6">
        <v>129</v>
      </c>
    </row>
    <row r="43" spans="2:11" ht="31.9" customHeight="1" x14ac:dyDescent="0.25">
      <c r="B43" s="5" t="s">
        <v>65</v>
      </c>
      <c r="C43" s="7">
        <v>42</v>
      </c>
      <c r="D43" s="8" t="s">
        <v>111</v>
      </c>
      <c r="E43" s="10" t="s">
        <v>123</v>
      </c>
      <c r="F43" s="11" t="s">
        <v>150</v>
      </c>
      <c r="G43" s="10" t="s">
        <v>197</v>
      </c>
      <c r="H43" s="12">
        <v>502500</v>
      </c>
      <c r="I43" s="12">
        <v>250000</v>
      </c>
      <c r="J43" s="12">
        <v>250000</v>
      </c>
      <c r="K43" s="6">
        <v>128</v>
      </c>
    </row>
    <row r="44" spans="2:11" ht="31.9" customHeight="1" x14ac:dyDescent="0.25">
      <c r="B44" s="5" t="s">
        <v>66</v>
      </c>
      <c r="C44" s="7">
        <v>94</v>
      </c>
      <c r="D44" s="8" t="s">
        <v>112</v>
      </c>
      <c r="E44" s="10" t="s">
        <v>123</v>
      </c>
      <c r="F44" s="11" t="s">
        <v>151</v>
      </c>
      <c r="G44" s="10" t="s">
        <v>9</v>
      </c>
      <c r="H44" s="12">
        <v>2755000</v>
      </c>
      <c r="I44" s="12">
        <v>300000</v>
      </c>
      <c r="J44" s="12">
        <v>300000</v>
      </c>
      <c r="K44" s="6">
        <v>127</v>
      </c>
    </row>
    <row r="45" spans="2:11" ht="31.9" customHeight="1" x14ac:dyDescent="0.25">
      <c r="B45" s="5" t="s">
        <v>67</v>
      </c>
      <c r="C45" s="7">
        <v>91</v>
      </c>
      <c r="D45" s="8" t="s">
        <v>113</v>
      </c>
      <c r="E45" s="10" t="s">
        <v>123</v>
      </c>
      <c r="F45" s="11" t="s">
        <v>152</v>
      </c>
      <c r="G45" s="10" t="s">
        <v>198</v>
      </c>
      <c r="H45" s="12">
        <v>436000</v>
      </c>
      <c r="I45" s="12">
        <v>198000</v>
      </c>
      <c r="J45" s="12">
        <v>198000</v>
      </c>
      <c r="K45" s="6">
        <v>126</v>
      </c>
    </row>
    <row r="46" spans="2:11" ht="31.9" customHeight="1" x14ac:dyDescent="0.25">
      <c r="B46" s="5" t="s">
        <v>68</v>
      </c>
      <c r="C46" s="7">
        <v>121</v>
      </c>
      <c r="D46" s="9" t="s">
        <v>223</v>
      </c>
      <c r="E46" s="10" t="s">
        <v>125</v>
      </c>
      <c r="F46" s="23" t="s">
        <v>223</v>
      </c>
      <c r="G46" s="10" t="s">
        <v>199</v>
      </c>
      <c r="H46" s="12">
        <v>1200000</v>
      </c>
      <c r="I46" s="12">
        <v>190000</v>
      </c>
      <c r="J46" s="12">
        <v>190000</v>
      </c>
      <c r="K46" s="6">
        <v>125</v>
      </c>
    </row>
    <row r="47" spans="2:11" ht="31.9" customHeight="1" x14ac:dyDescent="0.25">
      <c r="B47" s="5" t="s">
        <v>69</v>
      </c>
      <c r="C47" s="7">
        <v>43</v>
      </c>
      <c r="D47" s="8" t="s">
        <v>114</v>
      </c>
      <c r="E47" s="10" t="s">
        <v>0</v>
      </c>
      <c r="F47" s="11" t="s">
        <v>153</v>
      </c>
      <c r="G47" s="10" t="s">
        <v>200</v>
      </c>
      <c r="H47" s="12">
        <v>300000</v>
      </c>
      <c r="I47" s="12">
        <v>150000</v>
      </c>
      <c r="J47" s="12">
        <v>150000</v>
      </c>
      <c r="K47" s="6">
        <v>124</v>
      </c>
    </row>
    <row r="48" spans="2:11" ht="31.9" customHeight="1" x14ac:dyDescent="0.25">
      <c r="B48" s="5" t="s">
        <v>70</v>
      </c>
      <c r="C48" s="7">
        <v>163</v>
      </c>
      <c r="D48" s="8" t="s">
        <v>28</v>
      </c>
      <c r="E48" s="10" t="s">
        <v>0</v>
      </c>
      <c r="F48" s="11" t="s">
        <v>15</v>
      </c>
      <c r="G48" s="10" t="s">
        <v>201</v>
      </c>
      <c r="H48" s="12">
        <v>438000</v>
      </c>
      <c r="I48" s="12">
        <v>216000</v>
      </c>
      <c r="J48" s="12">
        <v>216000</v>
      </c>
      <c r="K48" s="6">
        <v>123</v>
      </c>
    </row>
    <row r="49" spans="2:11" ht="31.9" customHeight="1" x14ac:dyDescent="0.25">
      <c r="B49" s="5" t="s">
        <v>71</v>
      </c>
      <c r="C49" s="7">
        <v>69</v>
      </c>
      <c r="D49" s="9" t="s">
        <v>115</v>
      </c>
      <c r="E49" s="10" t="s">
        <v>29</v>
      </c>
      <c r="F49" s="11" t="s">
        <v>154</v>
      </c>
      <c r="G49" s="10" t="s">
        <v>202</v>
      </c>
      <c r="H49" s="12">
        <v>500000</v>
      </c>
      <c r="I49" s="12">
        <v>249000</v>
      </c>
      <c r="J49" s="12">
        <v>249000</v>
      </c>
      <c r="K49" s="6">
        <v>122</v>
      </c>
    </row>
    <row r="50" spans="2:11" ht="31.9" customHeight="1" x14ac:dyDescent="0.25">
      <c r="B50" s="5" t="s">
        <v>72</v>
      </c>
      <c r="C50" s="7">
        <v>61</v>
      </c>
      <c r="D50" s="8" t="s">
        <v>116</v>
      </c>
      <c r="E50" s="10" t="s">
        <v>29</v>
      </c>
      <c r="F50" s="11" t="s">
        <v>155</v>
      </c>
      <c r="G50" s="10" t="s">
        <v>203</v>
      </c>
      <c r="H50" s="12">
        <v>605000</v>
      </c>
      <c r="I50" s="12">
        <v>300000</v>
      </c>
      <c r="J50" s="12">
        <v>300000</v>
      </c>
      <c r="K50" s="6">
        <v>121</v>
      </c>
    </row>
    <row r="51" spans="2:11" ht="31.9" customHeight="1" x14ac:dyDescent="0.25">
      <c r="B51" s="5" t="s">
        <v>73</v>
      </c>
      <c r="C51" s="7">
        <v>134</v>
      </c>
      <c r="D51" s="9" t="s">
        <v>117</v>
      </c>
      <c r="E51" s="10" t="s">
        <v>123</v>
      </c>
      <c r="F51" s="11" t="s">
        <v>156</v>
      </c>
      <c r="G51" s="10" t="s">
        <v>204</v>
      </c>
      <c r="H51" s="12">
        <v>162000</v>
      </c>
      <c r="I51" s="12">
        <v>80000</v>
      </c>
      <c r="J51" s="12">
        <v>80000</v>
      </c>
      <c r="K51" s="6">
        <v>120</v>
      </c>
    </row>
    <row r="52" spans="2:11" ht="31.9" customHeight="1" x14ac:dyDescent="0.25">
      <c r="B52" s="5" t="s">
        <v>74</v>
      </c>
      <c r="C52" s="7">
        <v>142</v>
      </c>
      <c r="D52" s="8" t="s">
        <v>223</v>
      </c>
      <c r="E52" s="10" t="s">
        <v>213</v>
      </c>
      <c r="F52" s="11" t="s">
        <v>216</v>
      </c>
      <c r="G52" s="10" t="s">
        <v>205</v>
      </c>
      <c r="H52" s="12">
        <v>185000</v>
      </c>
      <c r="I52" s="12">
        <v>85000</v>
      </c>
      <c r="J52" s="12">
        <v>85000</v>
      </c>
      <c r="K52" s="6">
        <v>117</v>
      </c>
    </row>
    <row r="53" spans="2:11" ht="31.9" customHeight="1" x14ac:dyDescent="0.25">
      <c r="B53" s="5" t="s">
        <v>75</v>
      </c>
      <c r="C53" s="7">
        <v>106</v>
      </c>
      <c r="D53" s="8" t="s">
        <v>118</v>
      </c>
      <c r="E53" s="10" t="s">
        <v>123</v>
      </c>
      <c r="F53" s="11" t="s">
        <v>157</v>
      </c>
      <c r="G53" s="10" t="s">
        <v>206</v>
      </c>
      <c r="H53" s="13">
        <v>600000</v>
      </c>
      <c r="I53" s="13">
        <v>300000</v>
      </c>
      <c r="J53" s="13">
        <v>300000</v>
      </c>
      <c r="K53" s="6">
        <v>115</v>
      </c>
    </row>
    <row r="54" spans="2:11" ht="31.9" customHeight="1" x14ac:dyDescent="0.25">
      <c r="B54" s="5" t="s">
        <v>76</v>
      </c>
      <c r="C54" s="7">
        <v>153</v>
      </c>
      <c r="D54" s="8" t="s">
        <v>119</v>
      </c>
      <c r="E54" s="10" t="s">
        <v>29</v>
      </c>
      <c r="F54" s="11" t="s">
        <v>158</v>
      </c>
      <c r="G54" s="10" t="s">
        <v>207</v>
      </c>
      <c r="H54" s="12">
        <v>600000</v>
      </c>
      <c r="I54" s="12">
        <v>300000</v>
      </c>
      <c r="J54" s="12">
        <v>300000</v>
      </c>
      <c r="K54" s="6">
        <v>114</v>
      </c>
    </row>
    <row r="55" spans="2:11" ht="31.9" customHeight="1" x14ac:dyDescent="0.25">
      <c r="B55" s="5" t="s">
        <v>77</v>
      </c>
      <c r="C55" s="7">
        <v>113</v>
      </c>
      <c r="D55" s="9" t="s">
        <v>120</v>
      </c>
      <c r="E55" s="10" t="s">
        <v>29</v>
      </c>
      <c r="F55" s="11" t="s">
        <v>217</v>
      </c>
      <c r="G55" s="10" t="s">
        <v>208</v>
      </c>
      <c r="H55" s="12">
        <v>320000</v>
      </c>
      <c r="I55" s="12">
        <v>160000</v>
      </c>
      <c r="J55" s="12">
        <v>160000</v>
      </c>
      <c r="K55" s="6">
        <v>112</v>
      </c>
    </row>
    <row r="56" spans="2:11" ht="31.9" customHeight="1" x14ac:dyDescent="0.25">
      <c r="B56" s="5" t="s">
        <v>78</v>
      </c>
      <c r="C56" s="7">
        <v>118</v>
      </c>
      <c r="D56" s="8" t="s">
        <v>121</v>
      </c>
      <c r="E56" s="10" t="s">
        <v>123</v>
      </c>
      <c r="F56" s="11" t="s">
        <v>159</v>
      </c>
      <c r="G56" s="10" t="s">
        <v>209</v>
      </c>
      <c r="H56" s="12">
        <v>200000</v>
      </c>
      <c r="I56" s="12">
        <v>100000</v>
      </c>
      <c r="J56" s="12">
        <v>100000</v>
      </c>
      <c r="K56" s="6">
        <v>105</v>
      </c>
    </row>
    <row r="57" spans="2:11" ht="31.9" customHeight="1" x14ac:dyDescent="0.25">
      <c r="B57" s="5" t="s">
        <v>79</v>
      </c>
      <c r="C57" s="7">
        <v>78</v>
      </c>
      <c r="D57" s="8" t="s">
        <v>82</v>
      </c>
      <c r="E57" s="10" t="s">
        <v>29</v>
      </c>
      <c r="F57" s="11" t="s">
        <v>160</v>
      </c>
      <c r="G57" s="10" t="s">
        <v>210</v>
      </c>
      <c r="H57" s="12">
        <v>860000</v>
      </c>
      <c r="I57" s="12">
        <v>296000</v>
      </c>
      <c r="J57" s="12">
        <v>296000</v>
      </c>
      <c r="K57" s="6">
        <v>104</v>
      </c>
    </row>
    <row r="58" spans="2:11" ht="31.9" customHeight="1" thickBot="1" x14ac:dyDescent="0.3">
      <c r="B58" s="5" t="s">
        <v>221</v>
      </c>
      <c r="C58" s="16">
        <v>102</v>
      </c>
      <c r="D58" s="17" t="s">
        <v>122</v>
      </c>
      <c r="E58" s="10" t="s">
        <v>123</v>
      </c>
      <c r="F58" s="11" t="s">
        <v>161</v>
      </c>
      <c r="G58" s="10" t="s">
        <v>211</v>
      </c>
      <c r="H58" s="18">
        <v>1764000</v>
      </c>
      <c r="I58" s="18">
        <v>250000</v>
      </c>
      <c r="J58" s="18">
        <v>250000</v>
      </c>
      <c r="K58" s="19">
        <v>102</v>
      </c>
    </row>
    <row r="59" spans="2:11" ht="31.9" customHeight="1" thickBot="1" x14ac:dyDescent="0.3">
      <c r="B59" s="34" t="s">
        <v>27</v>
      </c>
      <c r="C59" s="35"/>
      <c r="D59" s="36"/>
      <c r="E59" s="37"/>
      <c r="F59" s="37"/>
      <c r="G59" s="38"/>
      <c r="H59" s="20">
        <f>SUM(H7:H58)</f>
        <v>51317940</v>
      </c>
      <c r="I59" s="21">
        <f>SUM(I7:I58)</f>
        <v>11120100</v>
      </c>
      <c r="J59" s="20">
        <f>SUM(J7:J58)</f>
        <v>11120100</v>
      </c>
      <c r="K59" s="22"/>
    </row>
  </sheetData>
  <sortState xmlns:xlrd2="http://schemas.microsoft.com/office/spreadsheetml/2017/richdata2" ref="B9:K58">
    <sortCondition descending="1" ref="K9:K58"/>
  </sortState>
  <mergeCells count="12">
    <mergeCell ref="H5:H6"/>
    <mergeCell ref="I5:I6"/>
    <mergeCell ref="J5:J6"/>
    <mergeCell ref="K5:K6"/>
    <mergeCell ref="B59:C59"/>
    <mergeCell ref="D59:G59"/>
    <mergeCell ref="B5:B6"/>
    <mergeCell ref="C5:C6"/>
    <mergeCell ref="D5:D6"/>
    <mergeCell ref="E5:E6"/>
    <mergeCell ref="F5:F6"/>
    <mergeCell ref="G5:G6"/>
  </mergeCells>
  <phoneticPr fontId="4" type="noConversion"/>
  <pageMargins left="0.7" right="0.7" top="0.78740157499999996" bottom="0.78740157499999996" header="0.3" footer="0.3"/>
  <pageSetup paperSize="9" scale="61" fitToHeight="0" orientation="landscape" r:id="rId1"/>
  <headerFooter>
    <oddFooter>&amp;L_x000D_&amp;1#&amp;"Calibri"&amp;9&amp;K000000 Klasifikace informací: Neveřejné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C1040593CAE544A48AA3098FDBFF2A" ma:contentTypeVersion="4" ma:contentTypeDescription="Create a new document." ma:contentTypeScope="" ma:versionID="6879766b2536f264dd7e5a7ad301ab37">
  <xsd:schema xmlns:xsd="http://www.w3.org/2001/XMLSchema" xmlns:xs="http://www.w3.org/2001/XMLSchema" xmlns:p="http://schemas.microsoft.com/office/2006/metadata/properties" xmlns:ns2="3f527d02-0ca1-4b35-bc59-e70eb7eeea16" targetNamespace="http://schemas.microsoft.com/office/2006/metadata/properties" ma:root="true" ma:fieldsID="af33075e947738b79e5e76c4a4d14b53" ns2:_="">
    <xsd:import namespace="3f527d02-0ca1-4b35-bc59-e70eb7eeea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527d02-0ca1-4b35-bc59-e70eb7eeea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6A8734F-39AF-4CCE-8599-E42029CD95F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E09160D-5B66-44DE-89A1-B3CBDDDE6F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527d02-0ca1-4b35-bc59-e70eb7eeea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A0855D2-2769-41DD-A0AA-46599A0DAD2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Plisková Anna</dc:creator>
  <cp:lastModifiedBy>Schweidler Kateřina</cp:lastModifiedBy>
  <cp:lastPrinted>2025-02-11T11:27:13Z</cp:lastPrinted>
  <dcterms:created xsi:type="dcterms:W3CDTF">2023-12-27T08:58:31Z</dcterms:created>
  <dcterms:modified xsi:type="dcterms:W3CDTF">2025-05-13T07:16:58Z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2023-12-27T09:53:46Z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b0e09228-7a0c-45ed-b15d-526d823a9521</vt:lpwstr>
  </property>
  <property fmtid="{D5CDD505-2E9C-101B-9397-08002B2CF9AE}" pid="8" name="MSIP_Label_215ad6d0-798b-44f9-b3fd-112ad6275fb4_ContentBits">
    <vt:lpwstr>2</vt:lpwstr>
  </property>
  <property fmtid="{D5CDD505-2E9C-101B-9397-08002B2CF9AE}" pid="9" name="ContentTypeId">
    <vt:lpwstr>0x0101005FC1040593CAE544A48AA3098FDBFF2A</vt:lpwstr>
  </property>
</Properties>
</file>