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KSS_Program na podporu zvýšení kvality sociálních služeb\2025\2_RK, ZK, Komise\výsledky DP KSS 2025\"/>
    </mc:Choice>
  </mc:AlternateContent>
  <xr:revisionPtr revIDLastSave="0" documentId="13_ncr:1_{CEC0A11C-F548-4E1D-816B-5EF453060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2" sheetId="1" r:id="rId1"/>
  </sheets>
  <definedNames>
    <definedName name="_xlnm._FilterDatabase" localSheetId="0" hidden="1">'Příloha č. 2'!$A$3:$Q$43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</calcChain>
</file>

<file path=xl/sharedStrings.xml><?xml version="1.0" encoding="utf-8"?>
<sst xmlns="http://schemas.openxmlformats.org/spreadsheetml/2006/main" count="371" uniqueCount="221">
  <si>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</si>
  <si>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</si>
  <si>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</si>
  <si>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</si>
  <si>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</si>
  <si>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</si>
  <si>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</si>
  <si>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</si>
  <si>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Veřejná podpora</t>
  </si>
  <si>
    <t>% spoluúčast dotace na CUN</t>
  </si>
  <si>
    <t>Schválená dotace celkem (v Kč)</t>
  </si>
  <si>
    <t>Schválená dotace (v Kč)</t>
  </si>
  <si>
    <t>Druh dotace</t>
  </si>
  <si>
    <t>Doba realizace projektu</t>
  </si>
  <si>
    <t>Body</t>
  </si>
  <si>
    <t>Slezská diakonie</t>
  </si>
  <si>
    <t>Armáda spásy v České republice, z. s.</t>
  </si>
  <si>
    <t>Charita Kopřivnice</t>
  </si>
  <si>
    <t>Obecně prospěšná společnost Sv. Josefa, o.p.s.</t>
  </si>
  <si>
    <t>Charita Ostrava</t>
  </si>
  <si>
    <t>Dům seniorů "POHODA", o.p.s.</t>
  </si>
  <si>
    <t>Medela-péče o seniory o.p.s.</t>
  </si>
  <si>
    <t>Dětská rehabilitace</t>
  </si>
  <si>
    <t>KAFIRA o.p.s.</t>
  </si>
  <si>
    <t>MEDICA Třinec, z.ú.</t>
  </si>
  <si>
    <t>Renarkon, o. p. s.</t>
  </si>
  <si>
    <t>Diakonie ČCE - středisko v Rýmařově</t>
  </si>
  <si>
    <t>Adámkova vila, Domov se zvláštním režimem, z. ú.</t>
  </si>
  <si>
    <t>Adámkova vila, Osobní asistence, z. ú.</t>
  </si>
  <si>
    <t>Oblastní spolek Českého červeného kříže Karviná</t>
  </si>
  <si>
    <t>OASA nezisková o.p.s.</t>
  </si>
  <si>
    <t>ČMELÁČEK z. s.</t>
  </si>
  <si>
    <t>Charita sv. Alexandra</t>
  </si>
  <si>
    <t>Vila Vančurova o.p.s.</t>
  </si>
  <si>
    <t>Charita Frýdek - Místek</t>
  </si>
  <si>
    <t>SENIOR DOMY POHODA a.s.</t>
  </si>
  <si>
    <t>Domov Slunovrat, Ostrava-Přívoz, příspěvková organizace</t>
  </si>
  <si>
    <t>Čtyřlístek - centrum pro osoby se zdravotním postižením Ostrava, příspěvková organizace</t>
  </si>
  <si>
    <t>MIKASA z.s.</t>
  </si>
  <si>
    <t>65468562</t>
  </si>
  <si>
    <t>40613411</t>
  </si>
  <si>
    <t>44937342</t>
  </si>
  <si>
    <t>25910558</t>
  </si>
  <si>
    <t>44940998</t>
  </si>
  <si>
    <t>25852051</t>
  </si>
  <si>
    <t>02141531</t>
  </si>
  <si>
    <t>26588773</t>
  </si>
  <si>
    <t>05115841</t>
  </si>
  <si>
    <t>25380443</t>
  </si>
  <si>
    <t>09276181</t>
  </si>
  <si>
    <t>09693424</t>
  </si>
  <si>
    <t>00426458</t>
  </si>
  <si>
    <t>26839857</t>
  </si>
  <si>
    <t>01668633</t>
  </si>
  <si>
    <t>26520788</t>
  </si>
  <si>
    <t>02250152</t>
  </si>
  <si>
    <t>45235201</t>
  </si>
  <si>
    <t>28568877</t>
  </si>
  <si>
    <t>70631841</t>
  </si>
  <si>
    <t>70631808</t>
  </si>
  <si>
    <t>22832386</t>
  </si>
  <si>
    <t>Evidované církevní právnické osoby</t>
  </si>
  <si>
    <t>Spolek</t>
  </si>
  <si>
    <t>Příspěvková organizace</t>
  </si>
  <si>
    <t>Obecně prospěšná společnost</t>
  </si>
  <si>
    <t>Ústav</t>
  </si>
  <si>
    <t>Revitalizace zázemí pro zajištění kvalitní sociální služby</t>
  </si>
  <si>
    <t>Teplá, zdravá strava a čisté nádobí</t>
  </si>
  <si>
    <t>Modernizujeme a zvyšujeme kvalitu v domově SAREPTA v oblasti přípravy stravy a hygieny</t>
  </si>
  <si>
    <t>Bezpečná a kvalitní postel ve svěžím domově</t>
  </si>
  <si>
    <t>Rekonstrukce povrchů v areálu Domova Přístav Ostrava - Kunčičky - část A</t>
  </si>
  <si>
    <t>Úprava venkovního prostředí a obnova vybavení prádelny v Charitním domě Salvator Krnov – domov pro lidi se specifickými potřebami</t>
  </si>
  <si>
    <t>Vybudování brány, oplocení a zabezpečovacího datového systému za účelem zpřístupnění objektu Charitního střediska Matky Terezy – pečovatelská služba Ostrava.</t>
  </si>
  <si>
    <t>Lůžka pro Pohodu</t>
  </si>
  <si>
    <t>Pořízení nového vybavení v DZR Medela v Ostravici</t>
  </si>
  <si>
    <t>Oprava tréninkových bytů klientů Vyhlídky Havířov</t>
  </si>
  <si>
    <t>Moderní kuchyň v DRH</t>
  </si>
  <si>
    <t>MEDICA Třinec - výměna podlahové krytiny</t>
  </si>
  <si>
    <t>Implementace jednotné elektronické evidence eQuip</t>
  </si>
  <si>
    <t>Pořízení klimatizace pro zvýšení kvality služby, zdraví a pohodu seniorů</t>
  </si>
  <si>
    <t>Pořízení prádelny, pořízení pomůcek pro hygienu klientů</t>
  </si>
  <si>
    <t>Vybavení jídelny a kuchyňky pro aktivizaci klientů</t>
  </si>
  <si>
    <t>Vybudování sociálního zařízení a koupelny u multifunkční místnosti</t>
  </si>
  <si>
    <t>Obnova materiální základny pokojů v Domově OASA - domově se zvláštním režimem</t>
  </si>
  <si>
    <t>Pořízení kontejneru pro sklad kompenzačních pomůcek a pomocného materiálu.</t>
  </si>
  <si>
    <t>Osvětlení denního stacionáře</t>
  </si>
  <si>
    <t>Bydlení v novém</t>
  </si>
  <si>
    <t>MT podmínky pro poskytování služby sociální rehabilitace zrakově postiženým – Opava</t>
  </si>
  <si>
    <t>Pořízení matrací pro DPS</t>
  </si>
  <si>
    <t>Vakové zvedáky a vozíky</t>
  </si>
  <si>
    <t>Nezbeda v novém – Bezpečné a inspirující prostředí pro mladé</t>
  </si>
  <si>
    <t>SENIOR DOMY POHODA a.s. - KSS 2/25</t>
  </si>
  <si>
    <t>Obnova materiální základny dispečinku terénní pečovatelské služby</t>
  </si>
  <si>
    <t>Plnění výstupů HZS MSK v DOZP Jandova</t>
  </si>
  <si>
    <t>Plnění výstupů HZS MSK v DOZP Třebovice</t>
  </si>
  <si>
    <t>Lepší ochrana soukromí a intimity klientů v Domově Slunovrat</t>
  </si>
  <si>
    <t>Podpora zvýšení technických a hygienických podmínek poskytování služeb v Denním stacionáři MIKASA</t>
  </si>
  <si>
    <t>KSS 1/25</t>
  </si>
  <si>
    <t>KSS 2/25</t>
  </si>
  <si>
    <t>investiční</t>
  </si>
  <si>
    <t>1.1.2025-31.12.2025</t>
  </si>
  <si>
    <t>neinvestiční</t>
  </si>
  <si>
    <t>chráněné bydlení</t>
  </si>
  <si>
    <t>domovy pro seniory</t>
  </si>
  <si>
    <t>pečovatelská služba</t>
  </si>
  <si>
    <t>1.1.2025-30.6.2026</t>
  </si>
  <si>
    <t>denní stacionáře</t>
  </si>
  <si>
    <t>domovy pro osoby se zdravotním postižením</t>
  </si>
  <si>
    <t>odlehčovací služby</t>
  </si>
  <si>
    <t>sociální rehabilitace</t>
  </si>
  <si>
    <t>domovy se zvláštním režimem</t>
  </si>
  <si>
    <t>nízkoprahová zařízení pro děti a mládež</t>
  </si>
  <si>
    <t>ivestiční</t>
  </si>
  <si>
    <t>3.3.2025-31.12.2025</t>
  </si>
  <si>
    <t>odborné sociální poradenství</t>
  </si>
  <si>
    <t>služby následné péče</t>
  </si>
  <si>
    <t>1.2.2025-31.12.2025</t>
  </si>
  <si>
    <t xml:space="preserve">investiční </t>
  </si>
  <si>
    <t>terapeutické komunity</t>
  </si>
  <si>
    <t>kontaktní centra</t>
  </si>
  <si>
    <t>terénní programy</t>
  </si>
  <si>
    <t>1.7.2025-30.4.2026</t>
  </si>
  <si>
    <t>osobní asistence</t>
  </si>
  <si>
    <t>1.6.2025-31.12.2025</t>
  </si>
  <si>
    <t>1.1.2025-30.62026</t>
  </si>
  <si>
    <t>1.5.2025-30.9.2025</t>
  </si>
  <si>
    <t>1.2.2025-30.6.2026</t>
  </si>
  <si>
    <t>1.3.2025-31.12.2025</t>
  </si>
  <si>
    <t>1.7.2025-31.12.2025</t>
  </si>
  <si>
    <t>domovy se zdravotním postižením</t>
  </si>
  <si>
    <t>1.7.2025-30.6.2026</t>
  </si>
  <si>
    <t>03768/2023/SOC ze dne 11. 10. 2023, ve znění Dodatku č. 1 ze dne 8. 7. 2024</t>
  </si>
  <si>
    <t>03458/2023/SOC ze dne 20. 11. 2023, ve znění Dodatku č. 1 ze dne 19. 12. 2023, Dodatku č. 2 ze dne 24. 6. 2024</t>
  </si>
  <si>
    <t>03802/2023/SOC ze dne 27. 11. 2023</t>
  </si>
  <si>
    <t>03740/2023/SOC ze dne 15. 11. 2023</t>
  </si>
  <si>
    <t>03807/2023/SOC ze dne 11. 10. 2023</t>
  </si>
  <si>
    <t>03609/2023/SOC ze dne 27. 11. 2023</t>
  </si>
  <si>
    <t>03570/2023/SOC ze dne 27. 11. 2023</t>
  </si>
  <si>
    <t>03476/2023/SOC ze dne  27. 11. 2023</t>
  </si>
  <si>
    <t>03815/2023/SOC ze dne 16. 10. 2023</t>
  </si>
  <si>
    <t>03572/2023/SOC ze dne 15. 11. 2023, ve znění Dodatku č. 1 ze dne 19. 12. 2023</t>
  </si>
  <si>
    <t>Pověření MPSV</t>
  </si>
  <si>
    <t>03599/2023/SOC ze dne 31. 10. 2023, ve znění Dodatku č. 1 ze dne 19. 12. 2023</t>
  </si>
  <si>
    <t>03756/2023/SOC ze dne 15. 11. 2023</t>
  </si>
  <si>
    <t>03571/2023/SOC ze dne 27.11.2023</t>
  </si>
  <si>
    <t>03603/2023/SOC ze dne 31. 10. 2023</t>
  </si>
  <si>
    <t>03438/2023/SOC ze dne 16. 10. 2023</t>
  </si>
  <si>
    <t>03436/2023/SOC ze dne 16. 10. 2023</t>
  </si>
  <si>
    <t>03700/2023/SOC ze dne 22. 11. 2023</t>
  </si>
  <si>
    <t>03742/2023/SOC ze dne 20. 11. 2023</t>
  </si>
  <si>
    <t>03469/2023/SOC ze dne 31. 10. 2023</t>
  </si>
  <si>
    <t>03507/2023/SOC ze dne 13. 11. 2023</t>
  </si>
  <si>
    <t>03809/2023/SOC ze dne 20. 11. 2023</t>
  </si>
  <si>
    <t>03784/2023/SOC ze dne 22. 11. 2023</t>
  </si>
  <si>
    <t>03799/2023/SOC ze dne 16. 10. 2023, ve znění Dodatku č. 1 ze dne 19. 12. 2023, Dodatku č. 2 ze dne 28. 3. 2025</t>
  </si>
  <si>
    <t>03761/2023/SOC ze dne 8. 11. 2023</t>
  </si>
  <si>
    <t>akciová společnost</t>
  </si>
  <si>
    <t>Příloha č. 2</t>
  </si>
  <si>
    <t>Pořadník náhradních žadatelů na poskytnutí účelových dotací z rozpočtu kraje v Programu na podporu zvýšení kvality sociálních služeb poskytovaných v Moravskoslezském kraji na rok 2025</t>
  </si>
  <si>
    <t>Celkem požadavek</t>
  </si>
  <si>
    <t>Poř.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</si>
  <si>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</si>
  <si>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</si>
  <si>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</si>
  <si>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</si>
  <si>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</si>
  <si>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</si>
  <si>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</si>
  <si>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</si>
  <si>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</si>
  <si>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</si>
  <si>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</si>
  <si>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</si>
  <si>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</si>
  <si>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</si>
  <si>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</si>
  <si>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</si>
  <si>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</si>
  <si>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</si>
  <si>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</si>
  <si>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</si>
  <si>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</si>
  <si>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</si>
  <si>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</si>
  <si>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</si>
  <si>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</si>
  <si>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</si>
  <si>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</si>
  <si>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</si>
  <si>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</si>
  <si>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</si>
  <si>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</si>
  <si>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26/25</t>
  </si>
  <si>
    <t>51/25</t>
  </si>
  <si>
    <t>65/25</t>
  </si>
  <si>
    <t>120/25</t>
  </si>
  <si>
    <t>121/25</t>
  </si>
  <si>
    <t>125/25</t>
  </si>
  <si>
    <t>24/25</t>
  </si>
  <si>
    <t>27/25</t>
  </si>
  <si>
    <t>43/25</t>
  </si>
  <si>
    <t>52/25</t>
  </si>
  <si>
    <t>95/25</t>
  </si>
  <si>
    <t>122/25</t>
  </si>
  <si>
    <t>25/25</t>
  </si>
  <si>
    <t>53/25</t>
  </si>
  <si>
    <t>78/25</t>
  </si>
  <si>
    <t>81/25</t>
  </si>
  <si>
    <t>83/25</t>
  </si>
  <si>
    <t>21/25</t>
  </si>
  <si>
    <t>49/25</t>
  </si>
  <si>
    <t>40/25</t>
  </si>
  <si>
    <t>56/25</t>
  </si>
  <si>
    <t>58/25</t>
  </si>
  <si>
    <t>59/25</t>
  </si>
  <si>
    <t>72/25</t>
  </si>
  <si>
    <t>90/25</t>
  </si>
  <si>
    <t>114/25</t>
  </si>
  <si>
    <t>37/25</t>
  </si>
  <si>
    <t>Celkové uznatelné náklady projektu 
(v Kč)</t>
  </si>
  <si>
    <t>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</si>
</sst>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.00\ _K_č;[Red]#,##0.00\ _K_č"/>
    <numFmt numFmtId="166" formatCode="#,##0\ _K_č;[Red]#,##0\ _K_č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6" fontId="2" fillId="0" borderId="1" xfId="1" applyNumberFormat="1" applyBorder="1" applyAlignment="1">
      <alignment horizontal="center" vertical="center" wrapText="1"/>
    </xf>
    <xf numFmtId="166" fontId="2" fillId="0" borderId="2" xfId="1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/>
    <xf numFmtId="17" fontId="0" fillId="0" borderId="1" xfId="0" applyNumberForma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3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5" fontId="0" fillId="0" borderId="19" xfId="0" applyNumberForma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8" fillId="0" borderId="22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5">
    <cellStyle name="Normální" xfId="0" builtinId="0"/>
    <cellStyle name="Normální 2" xfId="1" xr:uid="{3CC0D931-0741-438E-9CBA-A4C8AFB6F4DE}"/>
    <cellStyle name="Normální 2 2" xfId="4" xr:uid="{CA117C92-2452-423C-BCF8-7FA24BEAF0A5}"/>
    <cellStyle name="Normální 3" xfId="3" xr:uid="{311F70C3-1CA5-4268-BD41-BCAC5C128C1A}"/>
    <cellStyle name="Normální 4" xfId="2" xr:uid="{E6A55C08-643F-495E-8335-464192701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topLeftCell="A27" workbookViewId="0">
      <selection activeCell="D33" sqref="D33"/>
    </sheetView>
  </sheetViews>
  <sheetFormatPr defaultRowHeight="15" x14ac:dyDescent="0.25"/>
  <cols>
    <col min="1" max="1" width="7.7109375" customWidth="1"/>
    <col min="2" max="2" width="13.140625" customWidth="1"/>
    <col min="3" max="3" width="14.5703125" customWidth="1"/>
    <col min="4" max="4" width="46.42578125" customWidth="1"/>
    <col min="5" max="5" width="10.5703125" customWidth="1"/>
    <col min="6" max="6" width="27" customWidth="1"/>
    <col min="7" max="7" width="73.42578125" customWidth="1"/>
    <col min="8" max="8" width="16" customWidth="1"/>
    <col min="9" max="9" width="13.140625" customWidth="1"/>
    <col min="10" max="10" width="28" customWidth="1"/>
    <col min="11" max="11" width="13.42578125" customWidth="1"/>
    <col min="12" max="12" width="12" customWidth="1"/>
    <col min="13" max="13" width="13.28515625" customWidth="1"/>
    <col min="14" max="14" width="13.85546875" customWidth="1"/>
    <col min="15" max="15" width="13.7109375" customWidth="1"/>
    <col min="16" max="16" width="14.28515625" customWidth="1"/>
  </cols>
  <sheetData>
    <row r="1" spans="1:17" ht="15.75" thickBot="1" x14ac:dyDescent="0.3">
      <c r="A1" s="42" t="s">
        <v>157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40.9" customHeight="1" thickBot="1" x14ac:dyDescent="0.3">
      <c r="A2" s="50" t="s">
        <v>158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ht="64.5" thickBot="1" x14ac:dyDescent="0.3">
      <c r="A3" s="12" t="s">
        <v>160</v>
      </c>
      <c r="B3" s="13" t="s">
        <v>0</v>
      </c>
      <c r="C3" s="14" t="s">
        <v>1</v>
      </c>
      <c r="D3" s="14" t="s">
        <v>2</v>
      </c>
      <c r="E3" s="13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5" t="s">
        <v>219</v>
      </c>
      <c r="L3" s="16" t="s">
        <v>9</v>
      </c>
      <c r="M3" s="16" t="s">
        <v>10</v>
      </c>
      <c r="N3" s="17" t="s">
        <v>11</v>
      </c>
      <c r="O3" s="14" t="s">
        <v>12</v>
      </c>
      <c r="P3" s="18" t="s">
        <v>13</v>
      </c>
      <c r="Q3" s="19" t="s">
        <v>14</v>
      </c>
    </row>
    <row r="4" spans="1:17" ht="30" x14ac:dyDescent="0.25">
      <c r="A4" s="20" t="s">
        <v>161</v>
      </c>
      <c r="B4" s="21">
        <v>0.36</v>
      </c>
      <c r="C4" s="22" t="s">
        <v>98</v>
      </c>
      <c r="D4" s="22" t="s">
        <v>18</v>
      </c>
      <c r="E4" s="22" t="s">
        <v>42</v>
      </c>
      <c r="F4" s="22" t="s">
        <v>64</v>
      </c>
      <c r="G4" s="22" t="s">
        <v>69</v>
      </c>
      <c r="H4" s="22">
        <v>7703777</v>
      </c>
      <c r="I4" s="22" t="s">
        <v>103</v>
      </c>
      <c r="J4" s="23" t="s">
        <v>134</v>
      </c>
      <c r="K4" s="24">
        <v>218975</v>
      </c>
      <c r="L4" s="25">
        <v>79.959999999999994</v>
      </c>
      <c r="M4" s="24">
        <v>175100</v>
      </c>
      <c r="N4" s="24">
        <v>175100</v>
      </c>
      <c r="O4" s="22" t="s">
        <v>101</v>
      </c>
      <c r="P4" s="22" t="s">
        <v>100</v>
      </c>
      <c r="Q4" s="26">
        <v>24</v>
      </c>
    </row>
    <row r="5" spans="1:17" ht="30" x14ac:dyDescent="0.25">
      <c r="A5" s="27" t="s">
        <v>162</v>
      </c>
      <c r="B5" s="1" t="s">
        <v>192</v>
      </c>
      <c r="C5" s="1" t="s">
        <v>98</v>
      </c>
      <c r="D5" s="1" t="s">
        <v>20</v>
      </c>
      <c r="E5" s="1" t="s">
        <v>44</v>
      </c>
      <c r="F5" s="1" t="s">
        <v>64</v>
      </c>
      <c r="G5" s="1" t="s">
        <v>73</v>
      </c>
      <c r="H5" s="1">
        <v>3388167</v>
      </c>
      <c r="I5" s="1" t="s">
        <v>103</v>
      </c>
      <c r="J5" s="6" t="s">
        <v>136</v>
      </c>
      <c r="K5" s="2">
        <v>400000</v>
      </c>
      <c r="L5" s="3">
        <v>75</v>
      </c>
      <c r="M5" s="2">
        <v>300000</v>
      </c>
      <c r="N5" s="2">
        <v>300000</v>
      </c>
      <c r="O5" s="1" t="s">
        <v>101</v>
      </c>
      <c r="P5" s="1" t="s">
        <v>113</v>
      </c>
      <c r="Q5" s="28">
        <v>24</v>
      </c>
    </row>
    <row r="6" spans="1:17" ht="45" x14ac:dyDescent="0.25">
      <c r="A6" s="27" t="s">
        <v>163</v>
      </c>
      <c r="B6" s="1" t="s">
        <v>193</v>
      </c>
      <c r="C6" s="1" t="s">
        <v>97</v>
      </c>
      <c r="D6" s="1" t="s">
        <v>26</v>
      </c>
      <c r="E6" s="1">
        <v>48806749</v>
      </c>
      <c r="F6" s="1" t="s">
        <v>61</v>
      </c>
      <c r="G6" s="1" t="s">
        <v>79</v>
      </c>
      <c r="H6" s="1">
        <v>5394957</v>
      </c>
      <c r="I6" s="1" t="s">
        <v>110</v>
      </c>
      <c r="J6" s="6" t="s">
        <v>145</v>
      </c>
      <c r="K6" s="2">
        <v>612970</v>
      </c>
      <c r="L6" s="3">
        <v>68</v>
      </c>
      <c r="M6" s="2">
        <v>416800</v>
      </c>
      <c r="N6" s="2">
        <v>416800</v>
      </c>
      <c r="O6" s="1" t="s">
        <v>99</v>
      </c>
      <c r="P6" s="1" t="s">
        <v>121</v>
      </c>
      <c r="Q6" s="28">
        <v>24</v>
      </c>
    </row>
    <row r="7" spans="1:17" ht="30" x14ac:dyDescent="0.25">
      <c r="A7" s="27" t="s">
        <v>164</v>
      </c>
      <c r="B7" s="1" t="s">
        <v>194</v>
      </c>
      <c r="C7" s="1" t="s">
        <v>98</v>
      </c>
      <c r="D7" s="1" t="s">
        <v>31</v>
      </c>
      <c r="E7" s="1" t="s">
        <v>53</v>
      </c>
      <c r="F7" s="1" t="s">
        <v>62</v>
      </c>
      <c r="G7" s="1" t="s">
        <v>85</v>
      </c>
      <c r="H7" s="1">
        <v>4394839</v>
      </c>
      <c r="I7" s="1" t="s">
        <v>106</v>
      </c>
      <c r="J7" s="29" t="s">
        <v>151</v>
      </c>
      <c r="K7" s="2">
        <v>100000</v>
      </c>
      <c r="L7" s="3">
        <v>80</v>
      </c>
      <c r="M7" s="2">
        <v>80000</v>
      </c>
      <c r="N7" s="2">
        <v>80000</v>
      </c>
      <c r="O7" s="1" t="s">
        <v>101</v>
      </c>
      <c r="P7" s="1" t="s">
        <v>125</v>
      </c>
      <c r="Q7" s="28">
        <v>24</v>
      </c>
    </row>
    <row r="8" spans="1:17" ht="60" x14ac:dyDescent="0.25">
      <c r="A8" s="27" t="s">
        <v>165</v>
      </c>
      <c r="B8" s="1" t="s">
        <v>195</v>
      </c>
      <c r="C8" s="1" t="s">
        <v>97</v>
      </c>
      <c r="D8" s="1" t="s">
        <v>37</v>
      </c>
      <c r="E8" s="1" t="s">
        <v>59</v>
      </c>
      <c r="F8" s="1" t="s">
        <v>63</v>
      </c>
      <c r="G8" s="1" t="s">
        <v>93</v>
      </c>
      <c r="H8" s="1">
        <v>5809901</v>
      </c>
      <c r="I8" s="1" t="s">
        <v>107</v>
      </c>
      <c r="J8" s="6" t="s">
        <v>150</v>
      </c>
      <c r="K8" s="2">
        <v>1150000</v>
      </c>
      <c r="L8" s="3">
        <v>50</v>
      </c>
      <c r="M8" s="2">
        <v>575000</v>
      </c>
      <c r="N8" s="2">
        <v>575000</v>
      </c>
      <c r="O8" s="1" t="s">
        <v>99</v>
      </c>
      <c r="P8" s="1" t="s">
        <v>126</v>
      </c>
      <c r="Q8" s="28">
        <v>24</v>
      </c>
    </row>
    <row r="9" spans="1:17" ht="45" x14ac:dyDescent="0.25">
      <c r="A9" s="27" t="s">
        <v>166</v>
      </c>
      <c r="B9" s="1" t="s">
        <v>196</v>
      </c>
      <c r="C9" s="1" t="s">
        <v>97</v>
      </c>
      <c r="D9" s="1" t="s">
        <v>37</v>
      </c>
      <c r="E9" s="1" t="s">
        <v>59</v>
      </c>
      <c r="F9" s="1" t="s">
        <v>63</v>
      </c>
      <c r="G9" s="1" t="s">
        <v>94</v>
      </c>
      <c r="H9" s="1">
        <v>5599837</v>
      </c>
      <c r="I9" s="1" t="s">
        <v>129</v>
      </c>
      <c r="J9" s="6" t="s">
        <v>150</v>
      </c>
      <c r="K9" s="2">
        <v>950000</v>
      </c>
      <c r="L9" s="3">
        <v>50</v>
      </c>
      <c r="M9" s="2">
        <v>475000</v>
      </c>
      <c r="N9" s="2">
        <v>475000</v>
      </c>
      <c r="O9" s="1" t="s">
        <v>99</v>
      </c>
      <c r="P9" s="1" t="s">
        <v>126</v>
      </c>
      <c r="Q9" s="28">
        <v>24</v>
      </c>
    </row>
    <row r="10" spans="1:17" ht="45" x14ac:dyDescent="0.25">
      <c r="A10" s="27" t="s">
        <v>167</v>
      </c>
      <c r="B10" s="1" t="s">
        <v>197</v>
      </c>
      <c r="C10" s="1" t="s">
        <v>97</v>
      </c>
      <c r="D10" s="1" t="s">
        <v>38</v>
      </c>
      <c r="E10" s="1" t="s">
        <v>60</v>
      </c>
      <c r="F10" s="1" t="s">
        <v>62</v>
      </c>
      <c r="G10" s="1" t="s">
        <v>96</v>
      </c>
      <c r="H10" s="1">
        <v>9063554</v>
      </c>
      <c r="I10" s="1" t="s">
        <v>106</v>
      </c>
      <c r="J10" s="6" t="s">
        <v>142</v>
      </c>
      <c r="K10" s="2">
        <v>752000</v>
      </c>
      <c r="L10" s="3">
        <v>79.790000000000006</v>
      </c>
      <c r="M10" s="2">
        <v>600000</v>
      </c>
      <c r="N10" s="2">
        <v>600000</v>
      </c>
      <c r="O10" s="1" t="s">
        <v>99</v>
      </c>
      <c r="P10" s="1" t="s">
        <v>130</v>
      </c>
      <c r="Q10" s="28">
        <v>24</v>
      </c>
    </row>
    <row r="11" spans="1:17" ht="45" x14ac:dyDescent="0.25">
      <c r="A11" s="27" t="s">
        <v>168</v>
      </c>
      <c r="B11" s="1" t="s">
        <v>198</v>
      </c>
      <c r="C11" s="1" t="s">
        <v>97</v>
      </c>
      <c r="D11" s="1" t="s">
        <v>19</v>
      </c>
      <c r="E11" s="1" t="s">
        <v>43</v>
      </c>
      <c r="F11" s="1" t="s">
        <v>61</v>
      </c>
      <c r="G11" s="1" t="s">
        <v>71</v>
      </c>
      <c r="H11" s="1">
        <v>9564778</v>
      </c>
      <c r="I11" s="1" t="s">
        <v>110</v>
      </c>
      <c r="J11" s="6" t="s">
        <v>135</v>
      </c>
      <c r="K11" s="2">
        <v>456383</v>
      </c>
      <c r="L11" s="3">
        <v>79.98</v>
      </c>
      <c r="M11" s="2">
        <v>365000</v>
      </c>
      <c r="N11" s="2">
        <v>365000</v>
      </c>
      <c r="O11" s="1" t="s">
        <v>99</v>
      </c>
      <c r="P11" s="1" t="s">
        <v>105</v>
      </c>
      <c r="Q11" s="28">
        <v>23</v>
      </c>
    </row>
    <row r="12" spans="1:17" ht="45" x14ac:dyDescent="0.25">
      <c r="A12" s="27" t="s">
        <v>169</v>
      </c>
      <c r="B12" s="1" t="s">
        <v>199</v>
      </c>
      <c r="C12" s="1" t="s">
        <v>98</v>
      </c>
      <c r="D12" s="1" t="s">
        <v>21</v>
      </c>
      <c r="E12" s="1" t="s">
        <v>45</v>
      </c>
      <c r="F12" s="1" t="s">
        <v>64</v>
      </c>
      <c r="G12" s="1" t="s">
        <v>74</v>
      </c>
      <c r="H12" s="1">
        <v>4929112</v>
      </c>
      <c r="I12" s="1" t="s">
        <v>110</v>
      </c>
      <c r="J12" s="8" t="s">
        <v>137</v>
      </c>
      <c r="K12" s="2">
        <v>340635</v>
      </c>
      <c r="L12" s="3">
        <v>79.91</v>
      </c>
      <c r="M12" s="2">
        <v>272200</v>
      </c>
      <c r="N12" s="2">
        <v>272200</v>
      </c>
      <c r="O12" s="1" t="s">
        <v>101</v>
      </c>
      <c r="P12" s="1" t="s">
        <v>100</v>
      </c>
      <c r="Q12" s="28">
        <v>23</v>
      </c>
    </row>
    <row r="13" spans="1:17" ht="45" x14ac:dyDescent="0.25">
      <c r="A13" s="53" t="s">
        <v>170</v>
      </c>
      <c r="B13" s="44" t="s">
        <v>200</v>
      </c>
      <c r="C13" s="44" t="s">
        <v>97</v>
      </c>
      <c r="D13" s="44" t="s">
        <v>24</v>
      </c>
      <c r="E13" s="44" t="s">
        <v>47</v>
      </c>
      <c r="F13" s="44" t="s">
        <v>65</v>
      </c>
      <c r="G13" s="44" t="s">
        <v>77</v>
      </c>
      <c r="H13" s="1">
        <v>8848934</v>
      </c>
      <c r="I13" s="1" t="s">
        <v>114</v>
      </c>
      <c r="J13" s="54" t="s">
        <v>140</v>
      </c>
      <c r="K13" s="48">
        <v>264990</v>
      </c>
      <c r="L13" s="49">
        <v>80</v>
      </c>
      <c r="M13" s="48">
        <v>212000</v>
      </c>
      <c r="N13" s="2">
        <v>106000</v>
      </c>
      <c r="O13" s="44" t="s">
        <v>99</v>
      </c>
      <c r="P13" s="44" t="s">
        <v>105</v>
      </c>
      <c r="Q13" s="45">
        <v>23</v>
      </c>
    </row>
    <row r="14" spans="1:17" ht="30" x14ac:dyDescent="0.25">
      <c r="A14" s="53"/>
      <c r="B14" s="44"/>
      <c r="C14" s="44"/>
      <c r="D14" s="44"/>
      <c r="E14" s="44"/>
      <c r="F14" s="44"/>
      <c r="G14" s="44"/>
      <c r="H14" s="1">
        <v>5611731</v>
      </c>
      <c r="I14" s="1" t="s">
        <v>108</v>
      </c>
      <c r="J14" s="55"/>
      <c r="K14" s="48"/>
      <c r="L14" s="49"/>
      <c r="M14" s="48"/>
      <c r="N14" s="2">
        <v>106000</v>
      </c>
      <c r="O14" s="44"/>
      <c r="P14" s="44"/>
      <c r="Q14" s="46"/>
    </row>
    <row r="15" spans="1:17" ht="45" x14ac:dyDescent="0.25">
      <c r="A15" s="27" t="s">
        <v>171</v>
      </c>
      <c r="B15" s="1" t="s">
        <v>201</v>
      </c>
      <c r="C15" s="1" t="s">
        <v>97</v>
      </c>
      <c r="D15" s="1" t="s">
        <v>27</v>
      </c>
      <c r="E15" s="1" t="s">
        <v>49</v>
      </c>
      <c r="F15" s="1" t="s">
        <v>65</v>
      </c>
      <c r="G15" s="1" t="s">
        <v>80</v>
      </c>
      <c r="H15" s="1">
        <v>6378079</v>
      </c>
      <c r="I15" s="1" t="s">
        <v>110</v>
      </c>
      <c r="J15" s="9" t="s">
        <v>146</v>
      </c>
      <c r="K15" s="2">
        <v>1304500</v>
      </c>
      <c r="L15" s="3">
        <v>79.98</v>
      </c>
      <c r="M15" s="2">
        <v>1043400</v>
      </c>
      <c r="N15" s="2">
        <v>1043400</v>
      </c>
      <c r="O15" s="1" t="s">
        <v>99</v>
      </c>
      <c r="P15" s="1" t="s">
        <v>105</v>
      </c>
      <c r="Q15" s="28">
        <v>23</v>
      </c>
    </row>
    <row r="16" spans="1:17" ht="30" x14ac:dyDescent="0.25">
      <c r="A16" s="27" t="s">
        <v>172</v>
      </c>
      <c r="B16" s="1" t="s">
        <v>202</v>
      </c>
      <c r="C16" s="1" t="s">
        <v>98</v>
      </c>
      <c r="D16" s="1" t="s">
        <v>35</v>
      </c>
      <c r="E16" s="1" t="s">
        <v>57</v>
      </c>
      <c r="F16" s="1" t="s">
        <v>156</v>
      </c>
      <c r="G16" s="1" t="s">
        <v>91</v>
      </c>
      <c r="H16" s="1">
        <v>6507455</v>
      </c>
      <c r="I16" s="1" t="s">
        <v>103</v>
      </c>
      <c r="J16" s="6" t="s">
        <v>155</v>
      </c>
      <c r="K16" s="2">
        <v>375500</v>
      </c>
      <c r="L16" s="3">
        <v>79.89</v>
      </c>
      <c r="M16" s="2">
        <v>300000</v>
      </c>
      <c r="N16" s="2">
        <v>300000</v>
      </c>
      <c r="O16" s="1" t="s">
        <v>101</v>
      </c>
      <c r="P16" s="1" t="s">
        <v>127</v>
      </c>
      <c r="Q16" s="28">
        <v>23</v>
      </c>
    </row>
    <row r="17" spans="1:17" ht="45" x14ac:dyDescent="0.25">
      <c r="A17" s="27" t="s">
        <v>173</v>
      </c>
      <c r="B17" s="1" t="s">
        <v>203</v>
      </c>
      <c r="C17" s="1" t="s">
        <v>97</v>
      </c>
      <c r="D17" s="1" t="s">
        <v>36</v>
      </c>
      <c r="E17" s="1" t="s">
        <v>58</v>
      </c>
      <c r="F17" s="1" t="s">
        <v>63</v>
      </c>
      <c r="G17" s="1" t="s">
        <v>95</v>
      </c>
      <c r="H17" s="1">
        <v>2575487</v>
      </c>
      <c r="I17" s="1" t="s">
        <v>110</v>
      </c>
      <c r="J17" s="6" t="s">
        <v>144</v>
      </c>
      <c r="K17" s="2">
        <v>495000</v>
      </c>
      <c r="L17" s="3">
        <v>48.48</v>
      </c>
      <c r="M17" s="2">
        <v>240000</v>
      </c>
      <c r="N17" s="2">
        <v>240000</v>
      </c>
      <c r="O17" s="1" t="s">
        <v>99</v>
      </c>
      <c r="P17" s="1" t="s">
        <v>128</v>
      </c>
      <c r="Q17" s="28">
        <v>23</v>
      </c>
    </row>
    <row r="18" spans="1:17" ht="45" x14ac:dyDescent="0.25">
      <c r="A18" s="27" t="s">
        <v>174</v>
      </c>
      <c r="B18" s="11">
        <v>45870</v>
      </c>
      <c r="C18" s="1" t="s">
        <v>97</v>
      </c>
      <c r="D18" s="1" t="s">
        <v>15</v>
      </c>
      <c r="E18" s="1" t="s">
        <v>39</v>
      </c>
      <c r="F18" s="1" t="s">
        <v>61</v>
      </c>
      <c r="G18" s="1" t="s">
        <v>68</v>
      </c>
      <c r="H18" s="1">
        <v>3056248</v>
      </c>
      <c r="I18" s="1" t="s">
        <v>103</v>
      </c>
      <c r="J18" s="6" t="s">
        <v>131</v>
      </c>
      <c r="K18" s="2">
        <v>1664700</v>
      </c>
      <c r="L18" s="3">
        <v>80</v>
      </c>
      <c r="M18" s="2">
        <v>1331700</v>
      </c>
      <c r="N18" s="2">
        <v>1331700</v>
      </c>
      <c r="O18" s="1" t="s">
        <v>99</v>
      </c>
      <c r="P18" s="1" t="s">
        <v>105</v>
      </c>
      <c r="Q18" s="28">
        <v>22</v>
      </c>
    </row>
    <row r="19" spans="1:17" ht="36" customHeight="1" x14ac:dyDescent="0.25">
      <c r="A19" s="27" t="s">
        <v>175</v>
      </c>
      <c r="B19" s="1" t="s">
        <v>204</v>
      </c>
      <c r="C19" s="1" t="s">
        <v>97</v>
      </c>
      <c r="D19" s="1" t="s">
        <v>19</v>
      </c>
      <c r="E19" s="1" t="s">
        <v>43</v>
      </c>
      <c r="F19" s="1" t="s">
        <v>61</v>
      </c>
      <c r="G19" s="1" t="s">
        <v>72</v>
      </c>
      <c r="H19" s="1">
        <v>6668963</v>
      </c>
      <c r="I19" s="1" t="s">
        <v>104</v>
      </c>
      <c r="J19" s="6" t="s">
        <v>135</v>
      </c>
      <c r="K19" s="2">
        <v>909186</v>
      </c>
      <c r="L19" s="3">
        <v>79.98</v>
      </c>
      <c r="M19" s="2">
        <v>727200</v>
      </c>
      <c r="N19" s="2">
        <v>727200</v>
      </c>
      <c r="O19" s="1" t="s">
        <v>112</v>
      </c>
      <c r="P19" s="1" t="s">
        <v>105</v>
      </c>
      <c r="Q19" s="28">
        <v>22</v>
      </c>
    </row>
    <row r="20" spans="1:17" ht="45" x14ac:dyDescent="0.25">
      <c r="A20" s="27" t="s">
        <v>176</v>
      </c>
      <c r="B20" s="1" t="s">
        <v>205</v>
      </c>
      <c r="C20" s="1" t="s">
        <v>98</v>
      </c>
      <c r="D20" s="1" t="s">
        <v>27</v>
      </c>
      <c r="E20" s="1" t="s">
        <v>49</v>
      </c>
      <c r="F20" s="1" t="s">
        <v>65</v>
      </c>
      <c r="G20" s="1" t="s">
        <v>81</v>
      </c>
      <c r="H20" s="1">
        <v>6378079</v>
      </c>
      <c r="I20" s="1" t="s">
        <v>110</v>
      </c>
      <c r="J20" s="9" t="s">
        <v>146</v>
      </c>
      <c r="K20" s="2">
        <v>381100</v>
      </c>
      <c r="L20" s="3">
        <v>78.72</v>
      </c>
      <c r="M20" s="2">
        <v>300000</v>
      </c>
      <c r="N20" s="2">
        <v>300000</v>
      </c>
      <c r="O20" s="1" t="s">
        <v>101</v>
      </c>
      <c r="P20" s="1" t="s">
        <v>100</v>
      </c>
      <c r="Q20" s="28">
        <v>22</v>
      </c>
    </row>
    <row r="21" spans="1:17" ht="34.5" customHeight="1" x14ac:dyDescent="0.25">
      <c r="A21" s="27" t="s">
        <v>177</v>
      </c>
      <c r="B21" s="1" t="s">
        <v>206</v>
      </c>
      <c r="C21" s="1" t="s">
        <v>97</v>
      </c>
      <c r="D21" s="1" t="s">
        <v>23</v>
      </c>
      <c r="E21" s="1" t="s">
        <v>46</v>
      </c>
      <c r="F21" s="1" t="s">
        <v>64</v>
      </c>
      <c r="G21" s="1" t="s">
        <v>87</v>
      </c>
      <c r="H21" s="1">
        <v>4508339</v>
      </c>
      <c r="I21" s="1" t="s">
        <v>109</v>
      </c>
      <c r="J21" s="7" t="s">
        <v>139</v>
      </c>
      <c r="K21" s="2">
        <v>1495965</v>
      </c>
      <c r="L21" s="3">
        <v>79.88</v>
      </c>
      <c r="M21" s="2">
        <v>1195000</v>
      </c>
      <c r="N21" s="2">
        <v>1195000</v>
      </c>
      <c r="O21" s="1" t="s">
        <v>99</v>
      </c>
      <c r="P21" s="1" t="s">
        <v>105</v>
      </c>
      <c r="Q21" s="28">
        <v>22</v>
      </c>
    </row>
    <row r="22" spans="1:17" ht="30" x14ac:dyDescent="0.25">
      <c r="A22" s="27" t="s">
        <v>178</v>
      </c>
      <c r="B22" s="1" t="s">
        <v>207</v>
      </c>
      <c r="C22" s="1" t="s">
        <v>98</v>
      </c>
      <c r="D22" s="1" t="s">
        <v>33</v>
      </c>
      <c r="E22" s="1" t="s">
        <v>55</v>
      </c>
      <c r="F22" s="1" t="s">
        <v>64</v>
      </c>
      <c r="G22" s="1" t="s">
        <v>88</v>
      </c>
      <c r="H22" s="1">
        <v>3834335</v>
      </c>
      <c r="I22" s="1" t="s">
        <v>103</v>
      </c>
      <c r="J22" s="6" t="s">
        <v>153</v>
      </c>
      <c r="K22" s="2">
        <v>374915</v>
      </c>
      <c r="L22" s="3">
        <v>79.88</v>
      </c>
      <c r="M22" s="2">
        <v>299500</v>
      </c>
      <c r="N22" s="2">
        <v>299500</v>
      </c>
      <c r="O22" s="1" t="s">
        <v>101</v>
      </c>
      <c r="P22" s="1" t="s">
        <v>100</v>
      </c>
      <c r="Q22" s="28">
        <v>22</v>
      </c>
    </row>
    <row r="23" spans="1:17" ht="45" x14ac:dyDescent="0.25">
      <c r="A23" s="27" t="s">
        <v>179</v>
      </c>
      <c r="B23" s="1" t="s">
        <v>208</v>
      </c>
      <c r="C23" s="1" t="s">
        <v>98</v>
      </c>
      <c r="D23" s="1" t="s">
        <v>33</v>
      </c>
      <c r="E23" s="1" t="s">
        <v>55</v>
      </c>
      <c r="F23" s="1" t="s">
        <v>64</v>
      </c>
      <c r="G23" s="1" t="s">
        <v>89</v>
      </c>
      <c r="H23" s="1">
        <v>7847664</v>
      </c>
      <c r="I23" s="1" t="s">
        <v>110</v>
      </c>
      <c r="J23" s="6" t="s">
        <v>153</v>
      </c>
      <c r="K23" s="2">
        <v>374975</v>
      </c>
      <c r="L23" s="3">
        <v>79.87</v>
      </c>
      <c r="M23" s="2">
        <v>299500</v>
      </c>
      <c r="N23" s="2">
        <v>299500</v>
      </c>
      <c r="O23" s="1" t="s">
        <v>101</v>
      </c>
      <c r="P23" s="1" t="s">
        <v>100</v>
      </c>
      <c r="Q23" s="28">
        <v>22</v>
      </c>
    </row>
    <row r="24" spans="1:17" ht="60" x14ac:dyDescent="0.25">
      <c r="A24" s="27" t="s">
        <v>180</v>
      </c>
      <c r="B24" s="1" t="s">
        <v>209</v>
      </c>
      <c r="C24" s="1" t="s">
        <v>97</v>
      </c>
      <c r="D24" s="1" t="s">
        <v>16</v>
      </c>
      <c r="E24" s="1" t="s">
        <v>40</v>
      </c>
      <c r="F24" s="1" t="s">
        <v>62</v>
      </c>
      <c r="G24" s="1" t="s">
        <v>70</v>
      </c>
      <c r="H24" s="1">
        <v>2347976</v>
      </c>
      <c r="I24" s="1" t="s">
        <v>110</v>
      </c>
      <c r="J24" s="6" t="s">
        <v>132</v>
      </c>
      <c r="K24" s="2">
        <v>1999384</v>
      </c>
      <c r="L24" s="3">
        <v>75.02</v>
      </c>
      <c r="M24" s="2">
        <v>1500000</v>
      </c>
      <c r="N24" s="2">
        <v>1500000</v>
      </c>
      <c r="O24" s="1" t="s">
        <v>99</v>
      </c>
      <c r="P24" s="1" t="s">
        <v>105</v>
      </c>
      <c r="Q24" s="28">
        <v>21</v>
      </c>
    </row>
    <row r="25" spans="1:17" ht="45" x14ac:dyDescent="0.25">
      <c r="A25" s="53" t="s">
        <v>181</v>
      </c>
      <c r="B25" s="44" t="s">
        <v>210</v>
      </c>
      <c r="C25" s="44" t="s">
        <v>98</v>
      </c>
      <c r="D25" s="44" t="s">
        <v>25</v>
      </c>
      <c r="E25" s="44" t="s">
        <v>48</v>
      </c>
      <c r="F25" s="44" t="s">
        <v>64</v>
      </c>
      <c r="G25" s="44" t="s">
        <v>78</v>
      </c>
      <c r="H25" s="1">
        <v>1987447</v>
      </c>
      <c r="I25" s="1" t="s">
        <v>115</v>
      </c>
      <c r="J25" s="6" t="s">
        <v>141</v>
      </c>
      <c r="K25" s="48">
        <v>145600</v>
      </c>
      <c r="L25" s="49">
        <v>79.95</v>
      </c>
      <c r="M25" s="48">
        <v>116400</v>
      </c>
      <c r="N25" s="4">
        <v>11200</v>
      </c>
      <c r="O25" s="44" t="s">
        <v>101</v>
      </c>
      <c r="P25" s="44" t="s">
        <v>100</v>
      </c>
      <c r="Q25" s="45">
        <v>21</v>
      </c>
    </row>
    <row r="26" spans="1:17" ht="30" x14ac:dyDescent="0.25">
      <c r="A26" s="53"/>
      <c r="B26" s="44"/>
      <c r="C26" s="44"/>
      <c r="D26" s="44"/>
      <c r="E26" s="44"/>
      <c r="F26" s="44"/>
      <c r="G26" s="44"/>
      <c r="H26" s="1">
        <v>3734845</v>
      </c>
      <c r="I26" s="1" t="s">
        <v>118</v>
      </c>
      <c r="J26" s="6" t="s">
        <v>141</v>
      </c>
      <c r="K26" s="48"/>
      <c r="L26" s="49"/>
      <c r="M26" s="48"/>
      <c r="N26" s="4">
        <v>12700</v>
      </c>
      <c r="O26" s="44"/>
      <c r="P26" s="44"/>
      <c r="Q26" s="47"/>
    </row>
    <row r="27" spans="1:17" ht="30" x14ac:dyDescent="0.25">
      <c r="A27" s="53"/>
      <c r="B27" s="44"/>
      <c r="C27" s="44"/>
      <c r="D27" s="44"/>
      <c r="E27" s="44"/>
      <c r="F27" s="44"/>
      <c r="G27" s="44"/>
      <c r="H27" s="1">
        <v>7590883</v>
      </c>
      <c r="I27" s="1" t="s">
        <v>119</v>
      </c>
      <c r="J27" s="6" t="s">
        <v>143</v>
      </c>
      <c r="K27" s="48"/>
      <c r="L27" s="49"/>
      <c r="M27" s="48"/>
      <c r="N27" s="4">
        <v>14700</v>
      </c>
      <c r="O27" s="44"/>
      <c r="P27" s="44"/>
      <c r="Q27" s="47"/>
    </row>
    <row r="28" spans="1:17" ht="30" x14ac:dyDescent="0.25">
      <c r="A28" s="53"/>
      <c r="B28" s="44"/>
      <c r="C28" s="44"/>
      <c r="D28" s="44"/>
      <c r="E28" s="44"/>
      <c r="F28" s="44"/>
      <c r="G28" s="44"/>
      <c r="H28" s="1">
        <v>3953424</v>
      </c>
      <c r="I28" s="1" t="s">
        <v>120</v>
      </c>
      <c r="J28" s="6" t="s">
        <v>143</v>
      </c>
      <c r="K28" s="48"/>
      <c r="L28" s="49"/>
      <c r="M28" s="48"/>
      <c r="N28" s="4">
        <v>7900</v>
      </c>
      <c r="O28" s="44"/>
      <c r="P28" s="44"/>
      <c r="Q28" s="47"/>
    </row>
    <row r="29" spans="1:17" ht="30" x14ac:dyDescent="0.25">
      <c r="A29" s="53"/>
      <c r="B29" s="44"/>
      <c r="C29" s="44"/>
      <c r="D29" s="44"/>
      <c r="E29" s="44"/>
      <c r="F29" s="44"/>
      <c r="G29" s="44"/>
      <c r="H29" s="1">
        <v>3770634</v>
      </c>
      <c r="I29" s="1" t="s">
        <v>120</v>
      </c>
      <c r="J29" s="6" t="s">
        <v>143</v>
      </c>
      <c r="K29" s="48"/>
      <c r="L29" s="49"/>
      <c r="M29" s="48"/>
      <c r="N29" s="4">
        <v>18600</v>
      </c>
      <c r="O29" s="44"/>
      <c r="P29" s="44"/>
      <c r="Q29" s="47"/>
    </row>
    <row r="30" spans="1:17" ht="30" x14ac:dyDescent="0.25">
      <c r="A30" s="53"/>
      <c r="B30" s="44"/>
      <c r="C30" s="44"/>
      <c r="D30" s="44"/>
      <c r="E30" s="44"/>
      <c r="F30" s="44"/>
      <c r="G30" s="44"/>
      <c r="H30" s="1">
        <v>2150312</v>
      </c>
      <c r="I30" s="1" t="s">
        <v>120</v>
      </c>
      <c r="J30" s="6" t="s">
        <v>143</v>
      </c>
      <c r="K30" s="48"/>
      <c r="L30" s="49"/>
      <c r="M30" s="48"/>
      <c r="N30" s="4">
        <v>33100</v>
      </c>
      <c r="O30" s="44"/>
      <c r="P30" s="44"/>
      <c r="Q30" s="47"/>
    </row>
    <row r="31" spans="1:17" ht="12.75" customHeight="1" x14ac:dyDescent="0.25">
      <c r="A31" s="53"/>
      <c r="B31" s="44"/>
      <c r="C31" s="44"/>
      <c r="D31" s="44"/>
      <c r="E31" s="44"/>
      <c r="F31" s="44"/>
      <c r="G31" s="44"/>
      <c r="H31" s="1">
        <v>4597810</v>
      </c>
      <c r="I31" s="1" t="s">
        <v>114</v>
      </c>
      <c r="J31" s="6" t="s">
        <v>143</v>
      </c>
      <c r="K31" s="48"/>
      <c r="L31" s="49"/>
      <c r="M31" s="48"/>
      <c r="N31" s="4">
        <v>10900</v>
      </c>
      <c r="O31" s="44"/>
      <c r="P31" s="44"/>
      <c r="Q31" s="47"/>
    </row>
    <row r="32" spans="1:17" ht="30" x14ac:dyDescent="0.25">
      <c r="A32" s="53"/>
      <c r="B32" s="44"/>
      <c r="C32" s="44"/>
      <c r="D32" s="44"/>
      <c r="E32" s="44"/>
      <c r="F32" s="44"/>
      <c r="G32" s="44"/>
      <c r="H32" s="1">
        <v>5758100</v>
      </c>
      <c r="I32" s="1" t="s">
        <v>119</v>
      </c>
      <c r="J32" s="6" t="s">
        <v>143</v>
      </c>
      <c r="K32" s="48"/>
      <c r="L32" s="49"/>
      <c r="M32" s="48"/>
      <c r="N32" s="5">
        <v>7300</v>
      </c>
      <c r="O32" s="44"/>
      <c r="P32" s="44"/>
      <c r="Q32" s="46"/>
    </row>
    <row r="33" spans="1:17" ht="30" x14ac:dyDescent="0.25">
      <c r="A33" s="27" t="s">
        <v>182</v>
      </c>
      <c r="B33" s="56" t="s">
        <v>220</v>
      </c>
      <c r="C33" s="1" t="s">
        <v>97</v>
      </c>
      <c r="D33" s="1" t="s">
        <v>17</v>
      </c>
      <c r="E33" s="1" t="s">
        <v>41</v>
      </c>
      <c r="F33" s="1" t="s">
        <v>61</v>
      </c>
      <c r="G33" s="1" t="s">
        <v>66</v>
      </c>
      <c r="H33" s="1">
        <v>2027074</v>
      </c>
      <c r="I33" s="1" t="s">
        <v>104</v>
      </c>
      <c r="J33" s="6" t="s">
        <v>133</v>
      </c>
      <c r="K33" s="2">
        <v>302000</v>
      </c>
      <c r="L33" s="3">
        <v>79.47</v>
      </c>
      <c r="M33" s="2">
        <v>240000</v>
      </c>
      <c r="N33" s="2">
        <v>240000</v>
      </c>
      <c r="O33" s="1" t="s">
        <v>99</v>
      </c>
      <c r="P33" s="1" t="s">
        <v>105</v>
      </c>
      <c r="Q33" s="28">
        <v>20</v>
      </c>
    </row>
    <row r="34" spans="1:17" ht="30" x14ac:dyDescent="0.25">
      <c r="A34" s="27" t="s">
        <v>183</v>
      </c>
      <c r="B34" s="1" t="s">
        <v>211</v>
      </c>
      <c r="C34" s="1" t="s">
        <v>97</v>
      </c>
      <c r="D34" s="1" t="s">
        <v>22</v>
      </c>
      <c r="E34" s="1">
        <v>47811820</v>
      </c>
      <c r="F34" s="1" t="s">
        <v>63</v>
      </c>
      <c r="G34" s="1" t="s">
        <v>76</v>
      </c>
      <c r="H34" s="1">
        <v>4969710</v>
      </c>
      <c r="I34" s="1" t="s">
        <v>106</v>
      </c>
      <c r="J34" s="6" t="s">
        <v>138</v>
      </c>
      <c r="K34" s="2">
        <v>395800</v>
      </c>
      <c r="L34" s="3">
        <v>50</v>
      </c>
      <c r="M34" s="2">
        <v>197900</v>
      </c>
      <c r="N34" s="2">
        <v>197900</v>
      </c>
      <c r="O34" s="1" t="s">
        <v>117</v>
      </c>
      <c r="P34" s="1" t="s">
        <v>105</v>
      </c>
      <c r="Q34" s="28">
        <v>20</v>
      </c>
    </row>
    <row r="35" spans="1:17" ht="30" x14ac:dyDescent="0.25">
      <c r="A35" s="27" t="s">
        <v>184</v>
      </c>
      <c r="B35" s="1" t="s">
        <v>212</v>
      </c>
      <c r="C35" s="1" t="s">
        <v>97</v>
      </c>
      <c r="D35" s="1" t="s">
        <v>29</v>
      </c>
      <c r="E35" s="1" t="s">
        <v>51</v>
      </c>
      <c r="F35" s="1" t="s">
        <v>62</v>
      </c>
      <c r="G35" s="1" t="s">
        <v>82</v>
      </c>
      <c r="H35" s="1">
        <v>2598581</v>
      </c>
      <c r="I35" s="1" t="s">
        <v>103</v>
      </c>
      <c r="J35" s="6" t="s">
        <v>149</v>
      </c>
      <c r="K35" s="2">
        <v>272000</v>
      </c>
      <c r="L35" s="3">
        <v>79.78</v>
      </c>
      <c r="M35" s="2">
        <v>217000</v>
      </c>
      <c r="N35" s="2">
        <v>217000</v>
      </c>
      <c r="O35" s="1" t="s">
        <v>99</v>
      </c>
      <c r="P35" s="1" t="s">
        <v>123</v>
      </c>
      <c r="Q35" s="28">
        <v>20</v>
      </c>
    </row>
    <row r="36" spans="1:17" ht="45" x14ac:dyDescent="0.25">
      <c r="A36" s="27" t="s">
        <v>185</v>
      </c>
      <c r="B36" s="1" t="s">
        <v>213</v>
      </c>
      <c r="C36" s="1" t="s">
        <v>98</v>
      </c>
      <c r="D36" s="1" t="s">
        <v>30</v>
      </c>
      <c r="E36" s="1" t="s">
        <v>52</v>
      </c>
      <c r="F36" s="1" t="s">
        <v>64</v>
      </c>
      <c r="G36" s="1" t="s">
        <v>83</v>
      </c>
      <c r="H36" s="1">
        <v>2458072</v>
      </c>
      <c r="I36" s="1" t="s">
        <v>110</v>
      </c>
      <c r="J36" s="6" t="s">
        <v>148</v>
      </c>
      <c r="K36" s="2">
        <v>157740</v>
      </c>
      <c r="L36" s="3">
        <v>76.069999999999993</v>
      </c>
      <c r="M36" s="2">
        <v>120000</v>
      </c>
      <c r="N36" s="2">
        <v>120000</v>
      </c>
      <c r="O36" s="1" t="s">
        <v>101</v>
      </c>
      <c r="P36" s="1" t="s">
        <v>123</v>
      </c>
      <c r="Q36" s="28">
        <v>20</v>
      </c>
    </row>
    <row r="37" spans="1:17" ht="30" x14ac:dyDescent="0.25">
      <c r="A37" s="27" t="s">
        <v>186</v>
      </c>
      <c r="B37" s="1" t="s">
        <v>214</v>
      </c>
      <c r="C37" s="1" t="s">
        <v>97</v>
      </c>
      <c r="D37" s="1" t="s">
        <v>28</v>
      </c>
      <c r="E37" s="1" t="s">
        <v>50</v>
      </c>
      <c r="F37" s="1" t="s">
        <v>65</v>
      </c>
      <c r="G37" s="1" t="s">
        <v>84</v>
      </c>
      <c r="H37" s="1">
        <v>6445984</v>
      </c>
      <c r="I37" s="1" t="s">
        <v>122</v>
      </c>
      <c r="J37" s="9" t="s">
        <v>147</v>
      </c>
      <c r="K37" s="2">
        <v>678000</v>
      </c>
      <c r="L37" s="3">
        <v>80</v>
      </c>
      <c r="M37" s="2">
        <v>542400</v>
      </c>
      <c r="N37" s="2">
        <v>542400</v>
      </c>
      <c r="O37" s="1" t="s">
        <v>99</v>
      </c>
      <c r="P37" s="1" t="s">
        <v>124</v>
      </c>
      <c r="Q37" s="28">
        <v>20</v>
      </c>
    </row>
    <row r="38" spans="1:17" ht="30" x14ac:dyDescent="0.25">
      <c r="A38" s="27" t="s">
        <v>187</v>
      </c>
      <c r="B38" s="1" t="s">
        <v>215</v>
      </c>
      <c r="C38" s="1" t="s">
        <v>98</v>
      </c>
      <c r="D38" s="1" t="s">
        <v>32</v>
      </c>
      <c r="E38" s="1" t="s">
        <v>54</v>
      </c>
      <c r="F38" s="1" t="s">
        <v>61</v>
      </c>
      <c r="G38" s="1" t="s">
        <v>86</v>
      </c>
      <c r="H38" s="1">
        <v>8696326</v>
      </c>
      <c r="I38" s="1" t="s">
        <v>102</v>
      </c>
      <c r="J38" s="6" t="s">
        <v>152</v>
      </c>
      <c r="K38" s="2">
        <v>124000</v>
      </c>
      <c r="L38" s="3">
        <v>79.84</v>
      </c>
      <c r="M38" s="2">
        <v>99000</v>
      </c>
      <c r="N38" s="2">
        <v>99000</v>
      </c>
      <c r="O38" s="1" t="s">
        <v>101</v>
      </c>
      <c r="P38" s="1" t="s">
        <v>100</v>
      </c>
      <c r="Q38" s="28">
        <v>20</v>
      </c>
    </row>
    <row r="39" spans="1:17" ht="60" x14ac:dyDescent="0.25">
      <c r="A39" s="27" t="s">
        <v>188</v>
      </c>
      <c r="B39" s="1" t="s">
        <v>216</v>
      </c>
      <c r="C39" s="1" t="s">
        <v>98</v>
      </c>
      <c r="D39" s="1" t="s">
        <v>34</v>
      </c>
      <c r="E39" s="1" t="s">
        <v>56</v>
      </c>
      <c r="F39" s="1" t="s">
        <v>61</v>
      </c>
      <c r="G39" s="1" t="s">
        <v>90</v>
      </c>
      <c r="H39" s="1">
        <v>7635104</v>
      </c>
      <c r="I39" s="1" t="s">
        <v>111</v>
      </c>
      <c r="J39" s="9" t="s">
        <v>154</v>
      </c>
      <c r="K39" s="2">
        <v>260363</v>
      </c>
      <c r="L39" s="3">
        <v>79.97</v>
      </c>
      <c r="M39" s="2">
        <v>208200</v>
      </c>
      <c r="N39" s="2">
        <v>208200</v>
      </c>
      <c r="O39" s="1" t="s">
        <v>101</v>
      </c>
      <c r="P39" s="1" t="s">
        <v>100</v>
      </c>
      <c r="Q39" s="28">
        <v>20</v>
      </c>
    </row>
    <row r="40" spans="1:17" ht="30" x14ac:dyDescent="0.25">
      <c r="A40" s="27" t="s">
        <v>189</v>
      </c>
      <c r="B40" s="1" t="s">
        <v>217</v>
      </c>
      <c r="C40" s="1" t="s">
        <v>98</v>
      </c>
      <c r="D40" s="1" t="s">
        <v>30</v>
      </c>
      <c r="E40" s="1" t="s">
        <v>52</v>
      </c>
      <c r="F40" s="1" t="s">
        <v>64</v>
      </c>
      <c r="G40" s="1" t="s">
        <v>92</v>
      </c>
      <c r="H40" s="1">
        <v>3941485</v>
      </c>
      <c r="I40" s="1" t="s">
        <v>104</v>
      </c>
      <c r="J40" s="6" t="s">
        <v>148</v>
      </c>
      <c r="K40" s="2">
        <v>149435</v>
      </c>
      <c r="L40" s="3">
        <v>79.63</v>
      </c>
      <c r="M40" s="2">
        <v>119000</v>
      </c>
      <c r="N40" s="2">
        <v>119000</v>
      </c>
      <c r="O40" s="1" t="s">
        <v>101</v>
      </c>
      <c r="P40" s="1" t="s">
        <v>123</v>
      </c>
      <c r="Q40" s="28">
        <v>20</v>
      </c>
    </row>
    <row r="41" spans="1:17" ht="60" x14ac:dyDescent="0.25">
      <c r="A41" s="27" t="s">
        <v>190</v>
      </c>
      <c r="B41" s="1" t="s">
        <v>218</v>
      </c>
      <c r="C41" s="1" t="s">
        <v>98</v>
      </c>
      <c r="D41" s="1" t="s">
        <v>16</v>
      </c>
      <c r="E41" s="1" t="s">
        <v>40</v>
      </c>
      <c r="F41" s="1" t="s">
        <v>62</v>
      </c>
      <c r="G41" s="1" t="s">
        <v>75</v>
      </c>
      <c r="H41" s="1">
        <v>4023688</v>
      </c>
      <c r="I41" s="1" t="s">
        <v>115</v>
      </c>
      <c r="J41" s="6" t="s">
        <v>132</v>
      </c>
      <c r="K41" s="2">
        <v>376140</v>
      </c>
      <c r="L41" s="3">
        <v>79.760000000000005</v>
      </c>
      <c r="M41" s="2">
        <v>300000</v>
      </c>
      <c r="N41" s="2">
        <v>300000</v>
      </c>
      <c r="O41" s="1" t="s">
        <v>101</v>
      </c>
      <c r="P41" s="1" t="s">
        <v>116</v>
      </c>
      <c r="Q41" s="28">
        <v>19</v>
      </c>
    </row>
    <row r="42" spans="1:17" ht="30.75" thickBot="1" x14ac:dyDescent="0.3">
      <c r="A42" s="30" t="s">
        <v>191</v>
      </c>
      <c r="B42" s="31">
        <v>0.28000000000000003</v>
      </c>
      <c r="C42" s="32" t="s">
        <v>97</v>
      </c>
      <c r="D42" s="32" t="s">
        <v>18</v>
      </c>
      <c r="E42" s="32" t="s">
        <v>42</v>
      </c>
      <c r="F42" s="32" t="s">
        <v>64</v>
      </c>
      <c r="G42" s="32" t="s">
        <v>67</v>
      </c>
      <c r="H42" s="32">
        <v>7703777</v>
      </c>
      <c r="I42" s="32" t="s">
        <v>103</v>
      </c>
      <c r="J42" s="33" t="s">
        <v>134</v>
      </c>
      <c r="K42" s="34">
        <v>394000</v>
      </c>
      <c r="L42" s="35">
        <v>80</v>
      </c>
      <c r="M42" s="34">
        <v>315200</v>
      </c>
      <c r="N42" s="34">
        <v>315200</v>
      </c>
      <c r="O42" s="32" t="s">
        <v>99</v>
      </c>
      <c r="P42" s="32" t="s">
        <v>100</v>
      </c>
      <c r="Q42" s="36">
        <v>18</v>
      </c>
    </row>
    <row r="43" spans="1:17" ht="15.75" thickBot="1" x14ac:dyDescent="0.3">
      <c r="A43" s="37"/>
      <c r="B43" s="38"/>
      <c r="C43" s="38"/>
      <c r="D43" s="38"/>
      <c r="E43" s="38"/>
      <c r="F43" s="38"/>
      <c r="G43" s="39" t="s">
        <v>159</v>
      </c>
      <c r="H43" s="38"/>
      <c r="I43" s="38"/>
      <c r="J43" s="38"/>
      <c r="K43" s="38"/>
      <c r="L43" s="38"/>
      <c r="M43" s="40">
        <f>SUM(M4:M42)</f>
        <v>13182500</v>
      </c>
      <c r="N43" s="40">
        <v>13182500</v>
      </c>
      <c r="O43" s="38"/>
      <c r="P43" s="38"/>
      <c r="Q43" s="41"/>
    </row>
    <row r="44" spans="1:17" x14ac:dyDescent="0.25">
      <c r="N44" s="10"/>
    </row>
    <row r="52" ht="1.5" customHeight="1" x14ac:dyDescent="0.25"/>
  </sheetData>
  <mergeCells count="29">
    <mergeCell ref="L13:L14"/>
    <mergeCell ref="M13:M14"/>
    <mergeCell ref="O13:O14"/>
    <mergeCell ref="F25:F32"/>
    <mergeCell ref="G25:G32"/>
    <mergeCell ref="F13:F14"/>
    <mergeCell ref="G13:G14"/>
    <mergeCell ref="J13:J14"/>
    <mergeCell ref="E13:E14"/>
    <mergeCell ref="C25:C32"/>
    <mergeCell ref="D25:D32"/>
    <mergeCell ref="E25:E32"/>
    <mergeCell ref="K13:K14"/>
    <mergeCell ref="A1:Q1"/>
    <mergeCell ref="P13:P14"/>
    <mergeCell ref="Q13:Q14"/>
    <mergeCell ref="Q25:Q32"/>
    <mergeCell ref="K25:K32"/>
    <mergeCell ref="L25:L32"/>
    <mergeCell ref="M25:M32"/>
    <mergeCell ref="O25:O32"/>
    <mergeCell ref="P25:P32"/>
    <mergeCell ref="B13:B14"/>
    <mergeCell ref="B25:B32"/>
    <mergeCell ref="A2:Q2"/>
    <mergeCell ref="A25:A32"/>
    <mergeCell ref="A13:A14"/>
    <mergeCell ref="C13:C14"/>
    <mergeCell ref="D13:D14"/>
  </mergeCells>
  <phoneticPr fontId="9" type="noConversion"/>
  <printOptions horizontalCentered="1"/>
  <pageMargins left="0" right="0" top="0.39370078740157483" bottom="0.39370078740157483" header="0" footer="0"/>
  <pageSetup paperSize="9" scale="4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Schromová Monika</cp:lastModifiedBy>
  <cp:lastPrinted>2025-05-20T05:32:49Z</cp:lastPrinted>
  <dcterms:created xsi:type="dcterms:W3CDTF">2015-06-05T18:19:34Z</dcterms:created>
  <dcterms:modified xsi:type="dcterms:W3CDTF">2025-05-30T09:37:18Z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2025-05-20T05:17:16Z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6b08366b-2278-4163-b9c2-25f849907191</vt:lpwstr>
  </property>
  <property fmtid="{D5CDD505-2E9C-101B-9397-08002B2CF9AE}" pid="8" name="MSIP_Label_bc18e8b5-cf04-4356-9f73-4b8f937bc4ae_ContentBits">
    <vt:lpwstr>0</vt:lpwstr>
  </property>
</Properties>
</file>