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avla_novakova_msk_cz/Documents/Pracovní/DOTAČNÍ PROGRAM - Cyklo/2025+/3. skupina/Komise/"/>
    </mc:Choice>
  </mc:AlternateContent>
  <xr:revisionPtr revIDLastSave="237" documentId="13_ncr:1_{83AFA18A-12FF-4FFD-9938-EAB8B49299F7}" xr6:coauthVersionLast="47" xr6:coauthVersionMax="47" xr10:uidLastSave="{87182CB1-E56A-4947-8158-57A54D580B5F}"/>
  <bookViews>
    <workbookView xWindow="22932" yWindow="-108" windowWidth="23256" windowHeight="12456" xr2:uid="{00000000-000D-0000-FFFF-FFFF00000000}"/>
  </bookViews>
  <sheets>
    <sheet name="Seznam žadatel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M24" i="2"/>
  <c r="I21" i="2"/>
  <c r="I24" i="2" s="1"/>
  <c r="K8" i="2"/>
  <c r="J8" i="2"/>
  <c r="I8" i="2"/>
  <c r="H8" i="2"/>
  <c r="O27" i="2"/>
  <c r="M27" i="2" l="1"/>
  <c r="J24" i="2"/>
</calcChain>
</file>

<file path=xl/sharedStrings.xml><?xml version="1.0" encoding="utf-8"?>
<sst xmlns="http://schemas.openxmlformats.org/spreadsheetml/2006/main" count="51" uniqueCount="42">
  <si>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</si>
  <si>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</si>
  <si>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</si>
  <si>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</si>
  <si>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</si>
  <si>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</si>
  <si>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</si>
  <si>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</si>
  <si>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</si>
  <si>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</si>
  <si>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</si>
  <si>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</si>
  <si>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</si>
  <si>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</si>
  <si>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</si>
  <si>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</si>
  <si>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</si>
  <si>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DT1</t>
  </si>
  <si>
    <t>DT2</t>
  </si>
  <si>
    <t>SOUHRN ZA DOTAČNÍ TITUL 1,2 a 3</t>
  </si>
  <si>
    <t>DT3</t>
  </si>
  <si>
    <t>Celkem</t>
  </si>
  <si>
    <t>Neinvestiční</t>
  </si>
  <si>
    <t>Investiční</t>
  </si>
  <si>
    <t>Město Frenštát pod Radhoštěm</t>
  </si>
  <si>
    <t>Seznam žadatelů navržených na poskytnutí dotace z dotačního programu "Podpora rozvoje cykloturistiky v Moravskoslezském kraji 2025+" - 3. skupina žadatelů</t>
  </si>
  <si>
    <t>Cyklopoint Na Nivách</t>
  </si>
  <si>
    <t>Frenštát pod Radhoštěm</t>
  </si>
  <si>
    <t>00297852</t>
  </si>
  <si>
    <t>Nabíjecí stanice pro elektrokola - Mikroregion Opavsko severozápad</t>
  </si>
  <si>
    <t>Mikroregion Opavsko severozápad</t>
  </si>
  <si>
    <t>75077841</t>
  </si>
  <si>
    <t>Dobrovolný svazek obcí</t>
  </si>
  <si>
    <t>Bratříkovice, Brumovice, Hlavnice, Holasovice, Sosnová, Velké Heraltice a Úvalno</t>
  </si>
  <si>
    <t>Na kole krajinou J. G. Mendela</t>
  </si>
  <si>
    <t>Obec Vražné</t>
  </si>
  <si>
    <t>62351290</t>
  </si>
  <si>
    <t>Vražné</t>
  </si>
  <si>
    <t>Statutární město Opava</t>
  </si>
  <si>
    <t>00300535</t>
  </si>
  <si>
    <t>Katastrální území Jaktař, Milostovice, Vlaštovičky, Jamnice, Nový Dvůr u Opavy</t>
  </si>
  <si>
    <t>PROJEKTOVÁ DOKUMENTACE CYKLISTICKÉ STEZKY OPAVA-JAKTAŘ – VLAŠTOVIČKY –NOVÝ DVŮR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</si>
</sst>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  <font>
      <sz val="14"/>
      <color rgb="FF001D3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67" fontId="2" fillId="4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zoomScale="50" zoomScaleNormal="50" workbookViewId="0">
      <selection activeCell="K21" sqref="K21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32.42578125" style="1" customWidth="1"/>
    <col min="6" max="6" width="23.28515625" style="1" customWidth="1"/>
    <col min="7" max="7" width="59.85546875" style="2" bestFit="1" customWidth="1"/>
    <col min="8" max="8" width="25.85546875" style="2" customWidth="1"/>
    <col min="9" max="9" width="25.42578125" style="2" customWidth="1"/>
    <col min="10" max="10" width="24.42578125" style="1" customWidth="1"/>
    <col min="11" max="11" width="23.140625" style="1" customWidth="1"/>
    <col min="12" max="12" width="24.42578125" style="1" customWidth="1"/>
    <col min="13" max="13" width="33.7109375" style="3" customWidth="1"/>
    <col min="14" max="14" width="21.42578125" style="3" customWidth="1"/>
    <col min="15" max="15" width="19" style="4" customWidth="1"/>
    <col min="16" max="16" width="50.28515625" style="1" bestFit="1" customWidth="1"/>
    <col min="17" max="17" width="9.140625" style="1" customWidth="1"/>
    <col min="18" max="18" width="19" style="1" customWidth="1"/>
    <col min="19" max="20" width="9.140625" style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8" ht="36.75" customHeight="1" thickBot="1" x14ac:dyDescent="0.3">
      <c r="A1" s="9" t="s">
        <v>16</v>
      </c>
    </row>
    <row r="2" spans="1:18" ht="36.950000000000003" customHeight="1" thickBot="1" x14ac:dyDescent="0.3">
      <c r="A2" s="65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8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0" t="s">
        <v>13</v>
      </c>
      <c r="O3" s="71"/>
    </row>
    <row r="4" spans="1:18" ht="75.599999999999994" customHeight="1" thickBot="1" x14ac:dyDescent="0.3">
      <c r="A4" s="49">
        <v>1</v>
      </c>
      <c r="B4" s="50">
        <v>3</v>
      </c>
      <c r="C4" s="51" t="s">
        <v>24</v>
      </c>
      <c r="D4" s="54" t="s">
        <v>28</v>
      </c>
      <c r="E4" s="54" t="s">
        <v>27</v>
      </c>
      <c r="F4" s="52" t="s">
        <v>15</v>
      </c>
      <c r="G4" s="53" t="s">
        <v>26</v>
      </c>
      <c r="H4" s="37">
        <v>1960000</v>
      </c>
      <c r="I4" s="57">
        <v>300000</v>
      </c>
      <c r="J4" s="58">
        <v>300000</v>
      </c>
      <c r="K4" s="37">
        <v>0</v>
      </c>
      <c r="L4" s="37">
        <v>300000</v>
      </c>
      <c r="M4" s="59">
        <v>0.15310000000000001</v>
      </c>
      <c r="N4" s="55">
        <v>46204</v>
      </c>
      <c r="O4" s="56">
        <v>46691</v>
      </c>
      <c r="R4" s="31"/>
    </row>
    <row r="5" spans="1:18" ht="75.599999999999994" customHeight="1" thickBot="1" x14ac:dyDescent="0.3">
      <c r="A5" s="49">
        <v>2</v>
      </c>
      <c r="B5" s="50">
        <v>3</v>
      </c>
      <c r="C5" s="51" t="s">
        <v>30</v>
      </c>
      <c r="D5" s="54" t="s">
        <v>31</v>
      </c>
      <c r="E5" s="54" t="s">
        <v>33</v>
      </c>
      <c r="F5" s="63" t="s">
        <v>32</v>
      </c>
      <c r="G5" s="53" t="s">
        <v>29</v>
      </c>
      <c r="H5" s="37">
        <v>600000</v>
      </c>
      <c r="I5" s="57">
        <v>300000</v>
      </c>
      <c r="J5" s="58">
        <v>300000</v>
      </c>
      <c r="K5" s="37">
        <v>0</v>
      </c>
      <c r="L5" s="57">
        <v>300000</v>
      </c>
      <c r="M5" s="59">
        <v>0.5</v>
      </c>
      <c r="N5" s="55">
        <v>45748</v>
      </c>
      <c r="O5" s="56">
        <v>46203</v>
      </c>
    </row>
    <row r="6" spans="1:18" ht="75.599999999999994" customHeight="1" thickBot="1" x14ac:dyDescent="0.3">
      <c r="A6" s="49">
        <v>3</v>
      </c>
      <c r="B6" s="50">
        <v>1</v>
      </c>
      <c r="C6" s="51" t="s">
        <v>35</v>
      </c>
      <c r="D6" s="54" t="s">
        <v>36</v>
      </c>
      <c r="E6" s="54" t="s">
        <v>37</v>
      </c>
      <c r="F6" s="63" t="s">
        <v>15</v>
      </c>
      <c r="G6" s="53" t="s">
        <v>34</v>
      </c>
      <c r="H6" s="37">
        <v>700000</v>
      </c>
      <c r="I6" s="57">
        <v>560000</v>
      </c>
      <c r="J6" s="58">
        <v>560000</v>
      </c>
      <c r="K6" s="37">
        <v>0</v>
      </c>
      <c r="L6" s="57">
        <v>560000</v>
      </c>
      <c r="M6" s="59">
        <v>0.8</v>
      </c>
      <c r="N6" s="62">
        <v>46024</v>
      </c>
      <c r="O6" s="56">
        <v>46477</v>
      </c>
    </row>
    <row r="7" spans="1:18" ht="75.599999999999994" customHeight="1" thickBot="1" x14ac:dyDescent="0.3">
      <c r="A7" s="49">
        <v>4</v>
      </c>
      <c r="B7" s="50">
        <v>1</v>
      </c>
      <c r="C7" s="51" t="s">
        <v>38</v>
      </c>
      <c r="D7" s="54" t="s">
        <v>39</v>
      </c>
      <c r="E7" s="54" t="s">
        <v>40</v>
      </c>
      <c r="F7" s="63" t="s">
        <v>15</v>
      </c>
      <c r="G7" s="53" t="s">
        <v>41</v>
      </c>
      <c r="H7" s="37">
        <v>1500000</v>
      </c>
      <c r="I7" s="57">
        <v>750000</v>
      </c>
      <c r="J7" s="58">
        <v>750000</v>
      </c>
      <c r="K7" s="37">
        <v>0</v>
      </c>
      <c r="L7" s="57">
        <v>750000</v>
      </c>
      <c r="M7" s="59">
        <v>0.5</v>
      </c>
      <c r="N7" s="62">
        <v>46023</v>
      </c>
      <c r="O7" s="56">
        <v>46691</v>
      </c>
    </row>
    <row r="8" spans="1:18" ht="29.1" customHeight="1" thickBot="1" x14ac:dyDescent="0.3">
      <c r="A8" s="68" t="s">
        <v>19</v>
      </c>
      <c r="B8" s="69"/>
      <c r="C8" s="69"/>
      <c r="D8" s="69"/>
      <c r="E8" s="69"/>
      <c r="F8" s="69"/>
      <c r="G8" s="69"/>
      <c r="H8" s="37">
        <f>SUM(H4:H7)</f>
        <v>4760000</v>
      </c>
      <c r="I8" s="37">
        <f>SUM(I4:I7)</f>
        <v>1910000</v>
      </c>
      <c r="J8" s="38">
        <f>SUM(J4:J7)</f>
        <v>1910000</v>
      </c>
      <c r="K8" s="37">
        <f>SUM(K4:K7)</f>
        <v>0</v>
      </c>
      <c r="L8" s="37">
        <f>SUM(L4:L7)</f>
        <v>1910000</v>
      </c>
      <c r="M8" s="39"/>
      <c r="N8" s="40"/>
      <c r="O8" s="41"/>
    </row>
    <row r="9" spans="1:18" x14ac:dyDescent="0.25">
      <c r="G9" s="1"/>
      <c r="H9" s="1"/>
      <c r="I9" s="1"/>
      <c r="M9" s="5"/>
      <c r="N9" s="5"/>
    </row>
    <row r="10" spans="1:18" ht="72" hidden="1" x14ac:dyDescent="0.25">
      <c r="A10" s="15" t="s">
        <v>14</v>
      </c>
      <c r="B10" s="15"/>
      <c r="C10" s="15"/>
      <c r="D10" s="15"/>
      <c r="E10" s="15"/>
      <c r="F10" s="15"/>
      <c r="G10" s="16"/>
      <c r="H10" s="18"/>
      <c r="I10" s="23"/>
      <c r="J10" s="19"/>
      <c r="K10" s="6"/>
      <c r="L10" s="6"/>
      <c r="M10" s="17"/>
      <c r="N10" s="17"/>
    </row>
    <row r="11" spans="1:18" hidden="1" x14ac:dyDescent="0.25">
      <c r="A11" s="7"/>
      <c r="B11" s="7"/>
      <c r="C11" s="8"/>
      <c r="D11" s="8"/>
      <c r="E11" s="8"/>
      <c r="F11" s="8"/>
      <c r="G11" s="8"/>
      <c r="H11" s="8"/>
      <c r="I11" s="24"/>
      <c r="J11" s="20"/>
      <c r="K11" s="8"/>
      <c r="L11" s="8"/>
      <c r="M11" s="8"/>
      <c r="N11" s="8"/>
    </row>
    <row r="12" spans="1:18" hidden="1" x14ac:dyDescent="0.25">
      <c r="A12" s="9"/>
      <c r="B12" s="9"/>
      <c r="C12" s="10"/>
      <c r="D12" s="10"/>
      <c r="E12" s="10"/>
      <c r="F12" s="10"/>
      <c r="G12" s="10"/>
      <c r="H12" s="10"/>
      <c r="I12" s="25"/>
      <c r="J12" s="20"/>
      <c r="K12" s="8"/>
      <c r="L12" s="10"/>
      <c r="M12" s="11"/>
      <c r="N12" s="11"/>
    </row>
    <row r="13" spans="1:18" hidden="1" x14ac:dyDescent="0.25">
      <c r="A13" s="9"/>
      <c r="B13" s="9"/>
      <c r="C13" s="10"/>
      <c r="D13" s="10"/>
      <c r="E13" s="10"/>
      <c r="F13" s="10"/>
      <c r="G13" s="10"/>
      <c r="H13" s="29"/>
      <c r="I13" s="25"/>
      <c r="J13" s="20"/>
      <c r="K13" s="8"/>
      <c r="L13" s="10"/>
      <c r="M13" s="11"/>
      <c r="N13" s="11"/>
    </row>
    <row r="14" spans="1:18" hidden="1" x14ac:dyDescent="0.25">
      <c r="H14" s="12"/>
      <c r="I14" s="24"/>
      <c r="J14" s="21"/>
      <c r="K14" s="8"/>
      <c r="L14" s="13"/>
      <c r="M14" s="14"/>
      <c r="N14" s="14"/>
    </row>
    <row r="15" spans="1:18" hidden="1" x14ac:dyDescent="0.25">
      <c r="C15" s="9"/>
      <c r="I15" s="26"/>
      <c r="J15" s="21"/>
      <c r="K15" s="8"/>
    </row>
    <row r="16" spans="1:18" hidden="1" x14ac:dyDescent="0.25">
      <c r="C16" s="9"/>
      <c r="H16" s="27"/>
      <c r="I16" s="28"/>
      <c r="J16" s="21"/>
      <c r="K16" s="8"/>
    </row>
    <row r="17" spans="3:15" hidden="1" x14ac:dyDescent="0.25">
      <c r="C17" s="9"/>
      <c r="H17" s="27"/>
      <c r="I17" s="26"/>
      <c r="J17" s="21"/>
      <c r="K17" s="8"/>
    </row>
    <row r="18" spans="3:15" hidden="1" x14ac:dyDescent="0.25">
      <c r="I18" s="26"/>
      <c r="J18" s="22"/>
    </row>
    <row r="19" spans="3:15" x14ac:dyDescent="0.25">
      <c r="I19" s="1"/>
    </row>
    <row r="20" spans="3:15" x14ac:dyDescent="0.25">
      <c r="I20" s="28"/>
      <c r="J20" s="31"/>
    </row>
    <row r="21" spans="3:15" x14ac:dyDescent="0.25">
      <c r="C21" s="9"/>
      <c r="H21" s="42" t="s">
        <v>17</v>
      </c>
      <c r="I21" s="43">
        <f>560000+750000</f>
        <v>1310000</v>
      </c>
      <c r="J21" s="1">
        <v>2</v>
      </c>
      <c r="L21" s="46" t="s">
        <v>22</v>
      </c>
      <c r="M21" s="60">
        <v>0</v>
      </c>
      <c r="N21" s="47" t="s">
        <v>17</v>
      </c>
      <c r="O21" s="48"/>
    </row>
    <row r="22" spans="3:15" x14ac:dyDescent="0.25">
      <c r="C22" s="9"/>
      <c r="H22" s="44" t="s">
        <v>18</v>
      </c>
      <c r="I22" s="43">
        <v>0</v>
      </c>
      <c r="J22" s="1">
        <v>0</v>
      </c>
      <c r="L22" s="46"/>
      <c r="M22" s="60">
        <v>0</v>
      </c>
      <c r="N22" s="47" t="s">
        <v>18</v>
      </c>
      <c r="O22" s="48"/>
    </row>
    <row r="23" spans="3:15" x14ac:dyDescent="0.25">
      <c r="H23" s="44" t="s">
        <v>20</v>
      </c>
      <c r="I23" s="43">
        <v>600000</v>
      </c>
      <c r="J23" s="1">
        <v>2</v>
      </c>
      <c r="L23" s="46"/>
      <c r="M23" s="64">
        <v>0</v>
      </c>
      <c r="N23" s="47" t="s">
        <v>20</v>
      </c>
      <c r="O23" s="48">
        <v>0</v>
      </c>
    </row>
    <row r="24" spans="3:15" x14ac:dyDescent="0.25">
      <c r="H24" s="42" t="s">
        <v>21</v>
      </c>
      <c r="I24" s="44">
        <f>SUM(I21:I23)</f>
        <v>1910000</v>
      </c>
      <c r="J24" s="1">
        <f ca="1">SUM(J21:J24)</f>
        <v>4</v>
      </c>
      <c r="L24" s="46" t="s">
        <v>23</v>
      </c>
      <c r="M24" s="61">
        <f>560000+750000</f>
        <v>1310000</v>
      </c>
      <c r="N24" s="47" t="s">
        <v>17</v>
      </c>
      <c r="O24" s="48">
        <v>2</v>
      </c>
    </row>
    <row r="25" spans="3:15" x14ac:dyDescent="0.25">
      <c r="I25" s="30"/>
      <c r="L25" s="46"/>
      <c r="M25" s="61">
        <v>0</v>
      </c>
      <c r="N25" s="47" t="s">
        <v>18</v>
      </c>
      <c r="O25" s="48"/>
    </row>
    <row r="26" spans="3:15" x14ac:dyDescent="0.25">
      <c r="L26" s="46"/>
      <c r="M26" s="61">
        <v>600000</v>
      </c>
      <c r="N26" s="47" t="s">
        <v>20</v>
      </c>
      <c r="O26" s="48">
        <v>2</v>
      </c>
    </row>
    <row r="27" spans="3:15" x14ac:dyDescent="0.25">
      <c r="L27" s="42" t="s">
        <v>21</v>
      </c>
      <c r="M27" s="61">
        <f>SUM(M21:M26)</f>
        <v>1910000</v>
      </c>
      <c r="N27" s="47"/>
      <c r="O27" s="48">
        <f>SUM(O21:O26)</f>
        <v>4</v>
      </c>
    </row>
    <row r="28" spans="3:15" x14ac:dyDescent="0.25">
      <c r="G28" s="30"/>
      <c r="K28" s="31"/>
    </row>
    <row r="29" spans="3:15" x14ac:dyDescent="0.25">
      <c r="I29" s="45"/>
    </row>
  </sheetData>
  <mergeCells count="3">
    <mergeCell ref="A2:O2"/>
    <mergeCell ref="A8:G8"/>
    <mergeCell ref="N3:O3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2d5e5fd365287472af4648ea716956ef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c9ae8346106c4df884fe42b2089c717b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FBA81B84-75B8-40A1-8A15-EC3FD90C0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3FCD6-6822-4F32-99B1-09A6CF734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B1A8D6-B9BA-40CE-B4BB-4E69D0156DB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Nováková Pavla</cp:lastModifiedBy>
  <cp:lastPrinted>2019-07-01T09:22:16Z</cp:lastPrinted>
  <dcterms:created xsi:type="dcterms:W3CDTF">2018-10-15T11:36:48Z</dcterms:created>
  <dcterms:modified xsi:type="dcterms:W3CDTF">2025-08-13T12:53:14Z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