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_ou_rrc_osf\dotační programy\SOC\PSDP_Program na podporu financování bežných výdajů souvisejících s poskytováním SS\2025\2_Materiály RK, ZK,Komise\RK_rozdělení dotací\"/>
    </mc:Choice>
  </mc:AlternateContent>
  <xr:revisionPtr revIDLastSave="0" documentId="13_ncr:1_{112ACE82-614B-4805-9673-C3F6B3F9F2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SDP 1_25_materiál" sheetId="12" r:id="rId1"/>
  </sheets>
  <definedNames>
    <definedName name="_xlnm._FilterDatabase" localSheetId="0" hidden="1">'PSDP 1_25_materiál'!$A$4:$BYO$41</definedName>
    <definedName name="Z_C9384DCE_D6CC_4764_85C9_73B0A6C755F1_.wvu.FilterData" localSheetId="0" hidden="1">'PSDP 1_25_materiál'!$A$5:$L$39</definedName>
    <definedName name="Z_E2C683B2_5EFB_41C1_946E_F85C93849A3C_.wvu.FilterData" localSheetId="0" hidden="1">'PSDP 1_25_materiál'!$A$5:$L$39</definedName>
  </definedNames>
  <calcPr calcId="191029"/>
  <customWorkbookViews>
    <customWorkbookView name="Chvostková Veronika – osobní zobrazení" guid="{E2C683B2-5EFB-41C1-946E-F85C93849A3C}" mergeInterval="0" personalView="1" maximized="1" windowWidth="1276" windowHeight="759" tabRatio="584" activeSheetId="1"/>
    <customWorkbookView name="Weniger Alice – osobní zobrazení" guid="{C9384DCE-D6CC-4764-85C9-73B0A6C755F1}" mergeInterval="0" personalView="1" maximized="1" windowWidth="1916" windowHeight="855" tabRatio="5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12" l="1"/>
  <c r="K38" i="12"/>
  <c r="K36" i="12"/>
  <c r="K29" i="12"/>
  <c r="K27" i="12"/>
  <c r="K25" i="12"/>
  <c r="K15" i="12"/>
  <c r="K11" i="12"/>
  <c r="K8" i="12"/>
</calcChain>
</file>

<file path=xl/sharedStrings.xml><?xml version="1.0" encoding="utf-8"?>
<sst xmlns="http://schemas.openxmlformats.org/spreadsheetml/2006/main" count="232" uniqueCount="72">
  <si>
    <t>Druh sociální služby</t>
  </si>
  <si>
    <t>terénní programy</t>
  </si>
  <si>
    <t>odborné sociální poradenství</t>
  </si>
  <si>
    <t>služby následné péče</t>
  </si>
  <si>
    <t>kontaktní centra</t>
  </si>
  <si>
    <t>Modrý kříž v České republice</t>
  </si>
  <si>
    <t>OPEN HOUSE o.p.s.</t>
  </si>
  <si>
    <t>Slezská diakonie</t>
  </si>
  <si>
    <t>Sociální služby města Havířova</t>
  </si>
  <si>
    <t>Krystal Help, z.ú.</t>
  </si>
  <si>
    <t>Armáda spásy v České republice, z. s.</t>
  </si>
  <si>
    <t>Renarkon, o.p.s.</t>
  </si>
  <si>
    <t>ARKA CZ, z.s.</t>
  </si>
  <si>
    <t>IČO</t>
  </si>
  <si>
    <t>Kód dotačního titulu</t>
  </si>
  <si>
    <t>Název žadatele</t>
  </si>
  <si>
    <t>Registrační číslo služby</t>
  </si>
  <si>
    <t>Doba poskytování sociální služby: od - do</t>
  </si>
  <si>
    <t>spolek</t>
  </si>
  <si>
    <t>obecně prospěšná společnost</t>
  </si>
  <si>
    <t>ústav</t>
  </si>
  <si>
    <t>příspěvková organizace</t>
  </si>
  <si>
    <t>Číslo žádosti</t>
  </si>
  <si>
    <t>Právní forma žadatele</t>
  </si>
  <si>
    <t>Požadovaná dotace v Kč</t>
  </si>
  <si>
    <t>Schválená dotace v Kč</t>
  </si>
  <si>
    <t>Celkem</t>
  </si>
  <si>
    <t>evidovaná právnická osoba dle zákona č. 3/2002 Sb.</t>
  </si>
  <si>
    <t>47812052</t>
  </si>
  <si>
    <t>6399348</t>
  </si>
  <si>
    <t>Smlouva o závazku veřejné služby a vyrovnávací platbě za jeho výkon</t>
  </si>
  <si>
    <t>Časová použitelnost dotace*</t>
  </si>
  <si>
    <t>ev.č. 03449/2023/SOC ze dne 24.10.2023</t>
  </si>
  <si>
    <t>ev.č.03601/2023/SOC ze dne 8. 11. 2023</t>
  </si>
  <si>
    <t>ev.č. 03745/2023/SOC ze dne 20. 11. 2023</t>
  </si>
  <si>
    <t>ev.č. 03817/2023/SOC ze dne 8. 11. 2023</t>
  </si>
  <si>
    <t>ev.č. 04196/2023/SOC ze dne 27. 11. 2023</t>
  </si>
  <si>
    <t>ev.č. 03768/2023/SOC ze dne 11. 10. 2023</t>
  </si>
  <si>
    <t>ev.č. 03756/2023/SOC ze dne 15. 11. 2023</t>
  </si>
  <si>
    <t>PSDP 1/25</t>
  </si>
  <si>
    <t>1.1.2025 - 31.12.2025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</si>
  <si>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2025 v rámci dotačního titulu PSDP 1/25</t>
  </si>
  <si>
    <t>* Lze hradit uznatelné náklady dle čl. IX., odst. 1 Programu PSDP, tzn., které vznikly v období realizace sociální služby a byly uhrazeny do 30. 1. 2026.</t>
  </si>
  <si>
    <t>53/25</t>
  </si>
  <si>
    <t>69/25</t>
  </si>
  <si>
    <t>ev.č. 03458/2023/SOC ze dne 20.11.2023, ve znění pozdějších dodatků</t>
  </si>
  <si>
    <t>14/25</t>
  </si>
  <si>
    <t>ev.č. 03819/2023/SOC ze dne 13. 11. 2023</t>
  </si>
  <si>
    <t>75/25</t>
  </si>
  <si>
    <t>64/25</t>
  </si>
  <si>
    <t>Pod Slunečníkem, o. p. s.</t>
  </si>
  <si>
    <t>41/25</t>
  </si>
  <si>
    <t>98/25</t>
  </si>
  <si>
    <t>78/25</t>
  </si>
  <si>
    <t>23/25</t>
  </si>
  <si>
    <t>8008943</t>
  </si>
  <si>
    <t>ARKA CZ, z.s. Celkem</t>
  </si>
  <si>
    <t>Armáda spásy v České republice, z. s. Celkem</t>
  </si>
  <si>
    <t>Krystal Help, z.ú. Celkem</t>
  </si>
  <si>
    <t>Modrý kříž v České republice Celkem</t>
  </si>
  <si>
    <t>OPEN HOUSE o.p.s. Celkem</t>
  </si>
  <si>
    <t>Pod Slunečníkem, o. p. s. Celkem</t>
  </si>
  <si>
    <t>Renarkon, o.p.s. Celkem</t>
  </si>
  <si>
    <t>Slezská diakonie Celkem</t>
  </si>
  <si>
    <t>Sociální služby města Havířova Celkem</t>
  </si>
  <si>
    <t>26673045</t>
  </si>
  <si>
    <t>26641178</t>
  </si>
  <si>
    <t>5758100</t>
  </si>
  <si>
    <t>25380443</t>
  </si>
  <si>
    <t>40613411</t>
  </si>
  <si>
    <t>26598086</t>
  </si>
  <si>
    <t>Příloha č. 1 Poskytnutí dotací PSDP 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</si>
</sst>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?????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0" applyNumberFormat="1" applyFont="1"/>
    <xf numFmtId="164" fontId="2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8053-74BF-4EFA-B31A-128882267BCA}">
  <dimension ref="A1:N46"/>
  <sheetViews>
    <sheetView showGridLines="0" tabSelected="1" view="pageBreakPreview" zoomScale="82" zoomScaleNormal="90" zoomScaleSheetLayoutView="82" workbookViewId="0">
      <selection activeCell="C5" sqref="C5"/>
    </sheetView>
  </sheetViews>
  <sheetFormatPr defaultColWidth="9.109375" defaultRowHeight="14.4" outlineLevelRow="2" x14ac:dyDescent="0.3"/>
  <cols>
    <col min="1" max="2" width="13" style="1" customWidth="1"/>
    <col min="3" max="3" width="12.33203125" style="3" customWidth="1"/>
    <col min="4" max="4" width="21.88671875" style="10" customWidth="1"/>
    <col min="5" max="5" width="19.5546875" style="10" customWidth="1"/>
    <col min="6" max="6" width="17" style="10" customWidth="1"/>
    <col min="7" max="7" width="12.33203125" style="2" bestFit="1" customWidth="1"/>
    <col min="8" max="8" width="17.109375" style="4" customWidth="1"/>
    <col min="9" max="9" width="15.44140625" style="4" customWidth="1"/>
    <col min="10" max="10" width="16.33203125" style="4" customWidth="1"/>
    <col min="11" max="11" width="15" style="4" customWidth="1"/>
    <col min="12" max="12" width="20.88671875" style="10" customWidth="1"/>
    <col min="13" max="16384" width="9.109375" style="2"/>
  </cols>
  <sheetData>
    <row r="1" spans="1:12" x14ac:dyDescent="0.3">
      <c r="A1" s="22" t="s">
        <v>71</v>
      </c>
      <c r="B1" s="22"/>
      <c r="C1" s="22"/>
      <c r="D1" s="22"/>
    </row>
    <row r="2" spans="1:12" ht="58.5" customHeight="1" x14ac:dyDescent="0.3">
      <c r="A2" s="20" t="s">
        <v>41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4.6" customHeight="1" x14ac:dyDescent="0.3">
      <c r="A3" s="21" t="s">
        <v>42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56.4" customHeight="1" x14ac:dyDescent="0.3">
      <c r="A4" s="13" t="s">
        <v>22</v>
      </c>
      <c r="B4" s="13" t="s">
        <v>14</v>
      </c>
      <c r="C4" s="15" t="s">
        <v>13</v>
      </c>
      <c r="D4" s="13" t="s">
        <v>15</v>
      </c>
      <c r="E4" s="13" t="s">
        <v>23</v>
      </c>
      <c r="F4" s="13" t="s">
        <v>0</v>
      </c>
      <c r="G4" s="13" t="s">
        <v>16</v>
      </c>
      <c r="H4" s="13" t="s">
        <v>17</v>
      </c>
      <c r="I4" s="13" t="s">
        <v>31</v>
      </c>
      <c r="J4" s="13" t="s">
        <v>24</v>
      </c>
      <c r="K4" s="12" t="s">
        <v>25</v>
      </c>
      <c r="L4" s="13" t="s">
        <v>30</v>
      </c>
    </row>
    <row r="5" spans="1:12" ht="28.8" outlineLevel="2" x14ac:dyDescent="0.3">
      <c r="A5" s="7" t="s">
        <v>43</v>
      </c>
      <c r="B5" s="11" t="s">
        <v>39</v>
      </c>
      <c r="C5" s="7">
        <v>26673045</v>
      </c>
      <c r="D5" s="9" t="s">
        <v>12</v>
      </c>
      <c r="E5" s="9" t="s">
        <v>18</v>
      </c>
      <c r="F5" s="9" t="s">
        <v>1</v>
      </c>
      <c r="G5" s="7">
        <v>1109069</v>
      </c>
      <c r="H5" s="8" t="s">
        <v>40</v>
      </c>
      <c r="I5" s="8" t="s">
        <v>40</v>
      </c>
      <c r="J5" s="6">
        <v>532000</v>
      </c>
      <c r="K5" s="6">
        <v>532000</v>
      </c>
      <c r="L5" s="19" t="s">
        <v>32</v>
      </c>
    </row>
    <row r="6" spans="1:12" ht="28.8" outlineLevel="2" x14ac:dyDescent="0.3">
      <c r="A6" s="7" t="s">
        <v>43</v>
      </c>
      <c r="B6" s="11" t="s">
        <v>39</v>
      </c>
      <c r="C6" s="7">
        <v>26673045</v>
      </c>
      <c r="D6" s="9" t="s">
        <v>12</v>
      </c>
      <c r="E6" s="9" t="s">
        <v>18</v>
      </c>
      <c r="F6" s="9" t="s">
        <v>2</v>
      </c>
      <c r="G6" s="7">
        <v>3561786</v>
      </c>
      <c r="H6" s="8" t="s">
        <v>40</v>
      </c>
      <c r="I6" s="8" t="s">
        <v>40</v>
      </c>
      <c r="J6" s="6">
        <v>347000</v>
      </c>
      <c r="K6" s="6">
        <v>347000</v>
      </c>
      <c r="L6" s="19"/>
    </row>
    <row r="7" spans="1:12" ht="28.8" outlineLevel="2" x14ac:dyDescent="0.3">
      <c r="A7" s="7" t="s">
        <v>43</v>
      </c>
      <c r="B7" s="11" t="s">
        <v>39</v>
      </c>
      <c r="C7" s="7" t="s">
        <v>65</v>
      </c>
      <c r="D7" s="9" t="s">
        <v>12</v>
      </c>
      <c r="E7" s="9" t="s">
        <v>18</v>
      </c>
      <c r="F7" s="9" t="s">
        <v>3</v>
      </c>
      <c r="G7" s="7">
        <v>8243517</v>
      </c>
      <c r="H7" s="8" t="s">
        <v>40</v>
      </c>
      <c r="I7" s="8" t="s">
        <v>40</v>
      </c>
      <c r="J7" s="6">
        <v>115000</v>
      </c>
      <c r="K7" s="6">
        <v>115000</v>
      </c>
      <c r="L7" s="19"/>
    </row>
    <row r="8" spans="1:12" outlineLevel="1" x14ac:dyDescent="0.3">
      <c r="A8" s="7"/>
      <c r="B8" s="11"/>
      <c r="C8" s="7"/>
      <c r="D8" s="14" t="s">
        <v>56</v>
      </c>
      <c r="E8" s="9"/>
      <c r="F8" s="9"/>
      <c r="G8" s="7"/>
      <c r="H8" s="8"/>
      <c r="I8" s="8"/>
      <c r="J8" s="6"/>
      <c r="K8" s="16">
        <f>SUBTOTAL(9,K5:K7)</f>
        <v>994000</v>
      </c>
      <c r="L8" s="9"/>
    </row>
    <row r="9" spans="1:12" ht="28.8" outlineLevel="2" x14ac:dyDescent="0.3">
      <c r="A9" s="7" t="s">
        <v>44</v>
      </c>
      <c r="B9" s="11" t="s">
        <v>39</v>
      </c>
      <c r="C9" s="7" t="s">
        <v>69</v>
      </c>
      <c r="D9" s="9" t="s">
        <v>10</v>
      </c>
      <c r="E9" s="9" t="s">
        <v>18</v>
      </c>
      <c r="F9" s="9" t="s">
        <v>3</v>
      </c>
      <c r="G9" s="7">
        <v>4023688</v>
      </c>
      <c r="H9" s="8" t="s">
        <v>40</v>
      </c>
      <c r="I9" s="8" t="s">
        <v>40</v>
      </c>
      <c r="J9" s="6">
        <v>300000</v>
      </c>
      <c r="K9" s="6">
        <v>300000</v>
      </c>
      <c r="L9" s="19" t="s">
        <v>45</v>
      </c>
    </row>
    <row r="10" spans="1:12" ht="28.8" outlineLevel="2" x14ac:dyDescent="0.3">
      <c r="A10" s="7" t="s">
        <v>44</v>
      </c>
      <c r="B10" s="11" t="s">
        <v>39</v>
      </c>
      <c r="C10" s="7">
        <v>40613411</v>
      </c>
      <c r="D10" s="9" t="s">
        <v>10</v>
      </c>
      <c r="E10" s="9" t="s">
        <v>18</v>
      </c>
      <c r="F10" s="9" t="s">
        <v>3</v>
      </c>
      <c r="G10" s="7">
        <v>5069181</v>
      </c>
      <c r="H10" s="8" t="s">
        <v>40</v>
      </c>
      <c r="I10" s="8" t="s">
        <v>40</v>
      </c>
      <c r="J10" s="6">
        <v>575000</v>
      </c>
      <c r="K10" s="6">
        <v>575000</v>
      </c>
      <c r="L10" s="19"/>
    </row>
    <row r="11" spans="1:12" ht="28.8" outlineLevel="1" x14ac:dyDescent="0.3">
      <c r="A11" s="7"/>
      <c r="B11" s="11"/>
      <c r="C11" s="7"/>
      <c r="D11" s="14" t="s">
        <v>57</v>
      </c>
      <c r="E11" s="9"/>
      <c r="F11" s="9"/>
      <c r="G11" s="7"/>
      <c r="H11" s="8"/>
      <c r="I11" s="8"/>
      <c r="J11" s="6"/>
      <c r="K11" s="16">
        <f>SUBTOTAL(9,K9:K10)</f>
        <v>875000</v>
      </c>
      <c r="L11" s="9"/>
    </row>
    <row r="12" spans="1:12" ht="28.8" outlineLevel="2" x14ac:dyDescent="0.3">
      <c r="A12" s="7" t="s">
        <v>46</v>
      </c>
      <c r="B12" s="11" t="s">
        <v>39</v>
      </c>
      <c r="C12" s="7" t="s">
        <v>70</v>
      </c>
      <c r="D12" s="9" t="s">
        <v>9</v>
      </c>
      <c r="E12" s="9" t="s">
        <v>20</v>
      </c>
      <c r="F12" s="9" t="s">
        <v>1</v>
      </c>
      <c r="G12" s="7">
        <v>1336555</v>
      </c>
      <c r="H12" s="8" t="s">
        <v>40</v>
      </c>
      <c r="I12" s="8" t="s">
        <v>40</v>
      </c>
      <c r="J12" s="6">
        <v>115000</v>
      </c>
      <c r="K12" s="6">
        <v>115000</v>
      </c>
      <c r="L12" s="19" t="s">
        <v>47</v>
      </c>
    </row>
    <row r="13" spans="1:12" ht="28.8" outlineLevel="2" x14ac:dyDescent="0.3">
      <c r="A13" s="7" t="s">
        <v>46</v>
      </c>
      <c r="B13" s="11" t="s">
        <v>39</v>
      </c>
      <c r="C13" s="17">
        <v>26598086</v>
      </c>
      <c r="D13" s="9" t="s">
        <v>9</v>
      </c>
      <c r="E13" s="9" t="s">
        <v>20</v>
      </c>
      <c r="F13" s="9" t="s">
        <v>2</v>
      </c>
      <c r="G13" s="17">
        <v>1153561</v>
      </c>
      <c r="H13" s="8" t="s">
        <v>40</v>
      </c>
      <c r="I13" s="8" t="s">
        <v>40</v>
      </c>
      <c r="J13" s="6">
        <v>173000</v>
      </c>
      <c r="K13" s="6">
        <v>173000</v>
      </c>
      <c r="L13" s="19"/>
    </row>
    <row r="14" spans="1:12" ht="28.8" outlineLevel="2" x14ac:dyDescent="0.3">
      <c r="A14" s="7" t="s">
        <v>46</v>
      </c>
      <c r="B14" s="11" t="s">
        <v>39</v>
      </c>
      <c r="C14" s="7">
        <v>26598086</v>
      </c>
      <c r="D14" s="9" t="s">
        <v>9</v>
      </c>
      <c r="E14" s="9" t="s">
        <v>20</v>
      </c>
      <c r="F14" s="9" t="s">
        <v>4</v>
      </c>
      <c r="G14" s="7">
        <v>7816835</v>
      </c>
      <c r="H14" s="8" t="s">
        <v>40</v>
      </c>
      <c r="I14" s="8" t="s">
        <v>40</v>
      </c>
      <c r="J14" s="6">
        <v>347000</v>
      </c>
      <c r="K14" s="6">
        <v>347000</v>
      </c>
      <c r="L14" s="19"/>
    </row>
    <row r="15" spans="1:12" ht="28.8" outlineLevel="1" x14ac:dyDescent="0.3">
      <c r="A15" s="7"/>
      <c r="B15" s="11"/>
      <c r="C15" s="7"/>
      <c r="D15" s="14" t="s">
        <v>58</v>
      </c>
      <c r="E15" s="9"/>
      <c r="F15" s="9"/>
      <c r="G15" s="7"/>
      <c r="H15" s="8"/>
      <c r="I15" s="8"/>
      <c r="J15" s="6"/>
      <c r="K15" s="16">
        <f>SUBTOTAL(9,K12:K14)</f>
        <v>635000</v>
      </c>
      <c r="L15" s="9"/>
    </row>
    <row r="16" spans="1:12" ht="28.8" outlineLevel="2" x14ac:dyDescent="0.3">
      <c r="A16" s="7" t="s">
        <v>48</v>
      </c>
      <c r="B16" s="11" t="s">
        <v>39</v>
      </c>
      <c r="C16" s="7" t="s">
        <v>66</v>
      </c>
      <c r="D16" s="9" t="s">
        <v>5</v>
      </c>
      <c r="E16" s="9" t="s">
        <v>18</v>
      </c>
      <c r="F16" s="9" t="s">
        <v>3</v>
      </c>
      <c r="G16" s="7">
        <v>5689352</v>
      </c>
      <c r="H16" s="8" t="s">
        <v>40</v>
      </c>
      <c r="I16" s="8" t="s">
        <v>40</v>
      </c>
      <c r="J16" s="6">
        <v>115000</v>
      </c>
      <c r="K16" s="6">
        <v>115000</v>
      </c>
      <c r="L16" s="19" t="s">
        <v>33</v>
      </c>
    </row>
    <row r="17" spans="1:12" ht="28.8" outlineLevel="2" x14ac:dyDescent="0.3">
      <c r="A17" s="7" t="s">
        <v>48</v>
      </c>
      <c r="B17" s="11" t="s">
        <v>39</v>
      </c>
      <c r="C17" s="7">
        <v>26641178</v>
      </c>
      <c r="D17" s="9" t="s">
        <v>5</v>
      </c>
      <c r="E17" s="9" t="s">
        <v>18</v>
      </c>
      <c r="F17" s="9" t="s">
        <v>2</v>
      </c>
      <c r="G17" s="7">
        <v>2826903</v>
      </c>
      <c r="H17" s="8" t="s">
        <v>40</v>
      </c>
      <c r="I17" s="8" t="s">
        <v>40</v>
      </c>
      <c r="J17" s="6">
        <v>115000</v>
      </c>
      <c r="K17" s="6">
        <v>115000</v>
      </c>
      <c r="L17" s="19"/>
    </row>
    <row r="18" spans="1:12" ht="28.8" outlineLevel="2" x14ac:dyDescent="0.3">
      <c r="A18" s="7" t="s">
        <v>48</v>
      </c>
      <c r="B18" s="11" t="s">
        <v>39</v>
      </c>
      <c r="C18" s="7">
        <v>26641178</v>
      </c>
      <c r="D18" s="9" t="s">
        <v>5</v>
      </c>
      <c r="E18" s="9" t="s">
        <v>18</v>
      </c>
      <c r="F18" s="9" t="s">
        <v>2</v>
      </c>
      <c r="G18" s="7">
        <v>2799492</v>
      </c>
      <c r="H18" s="8" t="s">
        <v>40</v>
      </c>
      <c r="I18" s="8" t="s">
        <v>40</v>
      </c>
      <c r="J18" s="6">
        <v>185000</v>
      </c>
      <c r="K18" s="6">
        <v>185000</v>
      </c>
      <c r="L18" s="19"/>
    </row>
    <row r="19" spans="1:12" ht="28.8" outlineLevel="2" x14ac:dyDescent="0.3">
      <c r="A19" s="7" t="s">
        <v>48</v>
      </c>
      <c r="B19" s="11" t="s">
        <v>39</v>
      </c>
      <c r="C19" s="7">
        <v>26641178</v>
      </c>
      <c r="D19" s="9" t="s">
        <v>5</v>
      </c>
      <c r="E19" s="9" t="s">
        <v>18</v>
      </c>
      <c r="F19" s="9" t="s">
        <v>3</v>
      </c>
      <c r="G19" s="7">
        <v>3165144</v>
      </c>
      <c r="H19" s="8" t="s">
        <v>40</v>
      </c>
      <c r="I19" s="8" t="s">
        <v>40</v>
      </c>
      <c r="J19" s="6">
        <v>161000</v>
      </c>
      <c r="K19" s="6">
        <v>161000</v>
      </c>
      <c r="L19" s="19"/>
    </row>
    <row r="20" spans="1:12" ht="28.8" outlineLevel="2" x14ac:dyDescent="0.3">
      <c r="A20" s="7" t="s">
        <v>48</v>
      </c>
      <c r="B20" s="11" t="s">
        <v>39</v>
      </c>
      <c r="C20" s="7">
        <v>26641178</v>
      </c>
      <c r="D20" s="9" t="s">
        <v>5</v>
      </c>
      <c r="E20" s="9" t="s">
        <v>18</v>
      </c>
      <c r="F20" s="9" t="s">
        <v>3</v>
      </c>
      <c r="G20" s="7">
        <v>4322409</v>
      </c>
      <c r="H20" s="8" t="s">
        <v>40</v>
      </c>
      <c r="I20" s="8" t="s">
        <v>40</v>
      </c>
      <c r="J20" s="6">
        <v>138000</v>
      </c>
      <c r="K20" s="6">
        <v>138000</v>
      </c>
      <c r="L20" s="19"/>
    </row>
    <row r="21" spans="1:12" ht="28.8" outlineLevel="2" x14ac:dyDescent="0.3">
      <c r="A21" s="7" t="s">
        <v>48</v>
      </c>
      <c r="B21" s="11" t="s">
        <v>39</v>
      </c>
      <c r="C21" s="7">
        <v>26641178</v>
      </c>
      <c r="D21" s="9" t="s">
        <v>5</v>
      </c>
      <c r="E21" s="9" t="s">
        <v>18</v>
      </c>
      <c r="F21" s="9" t="s">
        <v>3</v>
      </c>
      <c r="G21" s="7">
        <v>4889012</v>
      </c>
      <c r="H21" s="8" t="s">
        <v>40</v>
      </c>
      <c r="I21" s="8" t="s">
        <v>40</v>
      </c>
      <c r="J21" s="6">
        <v>127000</v>
      </c>
      <c r="K21" s="6">
        <v>127000</v>
      </c>
      <c r="L21" s="19"/>
    </row>
    <row r="22" spans="1:12" ht="28.8" outlineLevel="2" x14ac:dyDescent="0.3">
      <c r="A22" s="7" t="s">
        <v>48</v>
      </c>
      <c r="B22" s="11" t="s">
        <v>39</v>
      </c>
      <c r="C22" s="7">
        <v>26641178</v>
      </c>
      <c r="D22" s="9" t="s">
        <v>5</v>
      </c>
      <c r="E22" s="9" t="s">
        <v>18</v>
      </c>
      <c r="F22" s="9" t="s">
        <v>2</v>
      </c>
      <c r="G22" s="7">
        <v>8008136</v>
      </c>
      <c r="H22" s="8" t="s">
        <v>40</v>
      </c>
      <c r="I22" s="8" t="s">
        <v>40</v>
      </c>
      <c r="J22" s="6">
        <v>115000</v>
      </c>
      <c r="K22" s="6">
        <v>115000</v>
      </c>
      <c r="L22" s="19"/>
    </row>
    <row r="23" spans="1:12" ht="28.8" outlineLevel="2" x14ac:dyDescent="0.3">
      <c r="A23" s="7" t="s">
        <v>48</v>
      </c>
      <c r="B23" s="11" t="s">
        <v>39</v>
      </c>
      <c r="C23" s="7">
        <v>26641178</v>
      </c>
      <c r="D23" s="9" t="s">
        <v>5</v>
      </c>
      <c r="E23" s="9" t="s">
        <v>18</v>
      </c>
      <c r="F23" s="9" t="s">
        <v>3</v>
      </c>
      <c r="G23" s="7">
        <v>9692583</v>
      </c>
      <c r="H23" s="8" t="s">
        <v>40</v>
      </c>
      <c r="I23" s="8" t="s">
        <v>40</v>
      </c>
      <c r="J23" s="6">
        <v>161000</v>
      </c>
      <c r="K23" s="6">
        <v>161000</v>
      </c>
      <c r="L23" s="19"/>
    </row>
    <row r="24" spans="1:12" ht="28.8" outlineLevel="2" x14ac:dyDescent="0.3">
      <c r="A24" s="7" t="s">
        <v>48</v>
      </c>
      <c r="B24" s="11" t="s">
        <v>39</v>
      </c>
      <c r="C24" s="7">
        <v>26641178</v>
      </c>
      <c r="D24" s="9" t="s">
        <v>5</v>
      </c>
      <c r="E24" s="9" t="s">
        <v>18</v>
      </c>
      <c r="F24" s="9" t="s">
        <v>2</v>
      </c>
      <c r="G24" s="7">
        <v>9773154</v>
      </c>
      <c r="H24" s="8" t="s">
        <v>40</v>
      </c>
      <c r="I24" s="8" t="s">
        <v>40</v>
      </c>
      <c r="J24" s="6">
        <v>368000</v>
      </c>
      <c r="K24" s="6">
        <v>368000</v>
      </c>
      <c r="L24" s="19"/>
    </row>
    <row r="25" spans="1:12" ht="28.8" outlineLevel="1" x14ac:dyDescent="0.3">
      <c r="A25" s="7"/>
      <c r="B25" s="11"/>
      <c r="C25" s="7"/>
      <c r="D25" s="14" t="s">
        <v>59</v>
      </c>
      <c r="E25" s="9"/>
      <c r="F25" s="9"/>
      <c r="G25" s="7"/>
      <c r="H25" s="8"/>
      <c r="I25" s="8"/>
      <c r="J25" s="6"/>
      <c r="K25" s="16">
        <f>SUBTOTAL(9,K16:K24)</f>
        <v>1485000</v>
      </c>
      <c r="L25" s="9"/>
    </row>
    <row r="26" spans="1:12" s="10" customFormat="1" ht="28.8" outlineLevel="2" x14ac:dyDescent="0.3">
      <c r="A26" s="17" t="s">
        <v>49</v>
      </c>
      <c r="B26" s="11" t="s">
        <v>39</v>
      </c>
      <c r="C26" s="17">
        <v>70645671</v>
      </c>
      <c r="D26" s="9" t="s">
        <v>6</v>
      </c>
      <c r="E26" s="9" t="s">
        <v>19</v>
      </c>
      <c r="F26" s="9" t="s">
        <v>1</v>
      </c>
      <c r="G26" s="17">
        <v>5144453</v>
      </c>
      <c r="H26" s="8" t="s">
        <v>40</v>
      </c>
      <c r="I26" s="8" t="s">
        <v>40</v>
      </c>
      <c r="J26" s="8">
        <v>196000</v>
      </c>
      <c r="K26" s="8">
        <v>196000</v>
      </c>
      <c r="L26" s="9" t="s">
        <v>34</v>
      </c>
    </row>
    <row r="27" spans="1:12" s="10" customFormat="1" ht="28.8" outlineLevel="1" x14ac:dyDescent="0.3">
      <c r="A27" s="17"/>
      <c r="B27" s="11"/>
      <c r="C27" s="17"/>
      <c r="D27" s="14" t="s">
        <v>60</v>
      </c>
      <c r="E27" s="9"/>
      <c r="F27" s="9"/>
      <c r="G27" s="17"/>
      <c r="H27" s="8"/>
      <c r="I27" s="8"/>
      <c r="J27" s="8"/>
      <c r="K27" s="18">
        <f>SUBTOTAL(9,K26:K26)</f>
        <v>196000</v>
      </c>
      <c r="L27" s="9"/>
    </row>
    <row r="28" spans="1:12" ht="28.8" outlineLevel="2" x14ac:dyDescent="0.3">
      <c r="A28" s="7" t="s">
        <v>51</v>
      </c>
      <c r="B28" s="11" t="s">
        <v>39</v>
      </c>
      <c r="C28" s="7" t="s">
        <v>28</v>
      </c>
      <c r="D28" s="9" t="s">
        <v>50</v>
      </c>
      <c r="E28" s="9" t="s">
        <v>19</v>
      </c>
      <c r="F28" s="9" t="s">
        <v>4</v>
      </c>
      <c r="G28" s="7" t="s">
        <v>29</v>
      </c>
      <c r="H28" s="8" t="s">
        <v>40</v>
      </c>
      <c r="I28" s="8" t="s">
        <v>40</v>
      </c>
      <c r="J28" s="6">
        <v>370000</v>
      </c>
      <c r="K28" s="6">
        <v>370000</v>
      </c>
      <c r="L28" s="9" t="s">
        <v>35</v>
      </c>
    </row>
    <row r="29" spans="1:12" ht="28.8" outlineLevel="1" x14ac:dyDescent="0.3">
      <c r="A29" s="7"/>
      <c r="B29" s="11"/>
      <c r="C29" s="7"/>
      <c r="D29" s="14" t="s">
        <v>61</v>
      </c>
      <c r="E29" s="9"/>
      <c r="F29" s="9"/>
      <c r="G29" s="7"/>
      <c r="H29" s="8"/>
      <c r="I29" s="8"/>
      <c r="J29" s="6"/>
      <c r="K29" s="16">
        <f>SUBTOTAL(9,K28:K28)</f>
        <v>370000</v>
      </c>
      <c r="L29" s="9"/>
    </row>
    <row r="30" spans="1:12" ht="28.8" outlineLevel="2" x14ac:dyDescent="0.3">
      <c r="A30" s="7" t="s">
        <v>54</v>
      </c>
      <c r="B30" s="11" t="s">
        <v>39</v>
      </c>
      <c r="C30" s="7">
        <v>25380443</v>
      </c>
      <c r="D30" s="9" t="s">
        <v>11</v>
      </c>
      <c r="E30" s="9" t="s">
        <v>19</v>
      </c>
      <c r="F30" s="9" t="s">
        <v>1</v>
      </c>
      <c r="G30" s="7">
        <v>2150312</v>
      </c>
      <c r="H30" s="8" t="s">
        <v>40</v>
      </c>
      <c r="I30" s="8" t="s">
        <v>40</v>
      </c>
      <c r="J30" s="6">
        <v>266000</v>
      </c>
      <c r="K30" s="6">
        <v>266000</v>
      </c>
      <c r="L30" s="19" t="s">
        <v>38</v>
      </c>
    </row>
    <row r="31" spans="1:12" ht="28.8" outlineLevel="2" x14ac:dyDescent="0.3">
      <c r="A31" s="7" t="s">
        <v>54</v>
      </c>
      <c r="B31" s="11" t="s">
        <v>39</v>
      </c>
      <c r="C31" s="7">
        <v>25380443</v>
      </c>
      <c r="D31" s="9" t="s">
        <v>11</v>
      </c>
      <c r="E31" s="9" t="s">
        <v>19</v>
      </c>
      <c r="F31" s="9" t="s">
        <v>1</v>
      </c>
      <c r="G31" s="7">
        <v>3770634</v>
      </c>
      <c r="H31" s="8" t="s">
        <v>40</v>
      </c>
      <c r="I31" s="8" t="s">
        <v>40</v>
      </c>
      <c r="J31" s="6">
        <v>231000</v>
      </c>
      <c r="K31" s="6">
        <v>231000</v>
      </c>
      <c r="L31" s="19"/>
    </row>
    <row r="32" spans="1:12" ht="28.8" outlineLevel="2" x14ac:dyDescent="0.3">
      <c r="A32" s="7" t="s">
        <v>54</v>
      </c>
      <c r="B32" s="11" t="s">
        <v>39</v>
      </c>
      <c r="C32" s="7">
        <v>25380443</v>
      </c>
      <c r="D32" s="9" t="s">
        <v>11</v>
      </c>
      <c r="E32" s="9" t="s">
        <v>19</v>
      </c>
      <c r="F32" s="9" t="s">
        <v>1</v>
      </c>
      <c r="G32" s="7">
        <v>3953424</v>
      </c>
      <c r="H32" s="8" t="s">
        <v>40</v>
      </c>
      <c r="I32" s="8" t="s">
        <v>40</v>
      </c>
      <c r="J32" s="6">
        <v>600000</v>
      </c>
      <c r="K32" s="6">
        <v>600000</v>
      </c>
      <c r="L32" s="19"/>
    </row>
    <row r="33" spans="1:14" ht="28.8" outlineLevel="2" x14ac:dyDescent="0.3">
      <c r="A33" s="7" t="s">
        <v>54</v>
      </c>
      <c r="B33" s="11" t="s">
        <v>39</v>
      </c>
      <c r="C33" s="7" t="s">
        <v>68</v>
      </c>
      <c r="D33" s="9" t="s">
        <v>11</v>
      </c>
      <c r="E33" s="9" t="s">
        <v>19</v>
      </c>
      <c r="F33" s="9" t="s">
        <v>2</v>
      </c>
      <c r="G33" s="7">
        <v>4597810</v>
      </c>
      <c r="H33" s="8" t="s">
        <v>40</v>
      </c>
      <c r="I33" s="8" t="s">
        <v>40</v>
      </c>
      <c r="J33" s="6">
        <v>578000</v>
      </c>
      <c r="K33" s="6">
        <v>578000</v>
      </c>
      <c r="L33" s="19"/>
    </row>
    <row r="34" spans="1:14" ht="28.8" outlineLevel="2" x14ac:dyDescent="0.3">
      <c r="A34" s="7" t="s">
        <v>54</v>
      </c>
      <c r="B34" s="11" t="s">
        <v>39</v>
      </c>
      <c r="C34" s="7">
        <v>25380443</v>
      </c>
      <c r="D34" s="9" t="s">
        <v>11</v>
      </c>
      <c r="E34" s="9" t="s">
        <v>19</v>
      </c>
      <c r="F34" s="9" t="s">
        <v>4</v>
      </c>
      <c r="G34" s="7" t="s">
        <v>67</v>
      </c>
      <c r="H34" s="8" t="s">
        <v>40</v>
      </c>
      <c r="I34" s="8" t="s">
        <v>40</v>
      </c>
      <c r="J34" s="6">
        <v>578000</v>
      </c>
      <c r="K34" s="6">
        <v>578000</v>
      </c>
      <c r="L34" s="19"/>
    </row>
    <row r="35" spans="1:14" ht="28.8" outlineLevel="2" x14ac:dyDescent="0.3">
      <c r="A35" s="7" t="s">
        <v>54</v>
      </c>
      <c r="B35" s="11" t="s">
        <v>39</v>
      </c>
      <c r="C35" s="7">
        <v>25380443</v>
      </c>
      <c r="D35" s="9" t="s">
        <v>11</v>
      </c>
      <c r="E35" s="9" t="s">
        <v>19</v>
      </c>
      <c r="F35" s="9" t="s">
        <v>4</v>
      </c>
      <c r="G35" s="7">
        <v>7590883</v>
      </c>
      <c r="H35" s="8" t="s">
        <v>40</v>
      </c>
      <c r="I35" s="8" t="s">
        <v>40</v>
      </c>
      <c r="J35" s="6">
        <v>347000</v>
      </c>
      <c r="K35" s="6">
        <v>347000</v>
      </c>
      <c r="L35" s="19"/>
    </row>
    <row r="36" spans="1:14" outlineLevel="1" x14ac:dyDescent="0.3">
      <c r="A36" s="7"/>
      <c r="B36" s="11"/>
      <c r="C36" s="7"/>
      <c r="D36" s="14" t="s">
        <v>62</v>
      </c>
      <c r="E36" s="9"/>
      <c r="F36" s="9"/>
      <c r="G36" s="7"/>
      <c r="H36" s="8"/>
      <c r="I36" s="8"/>
      <c r="J36" s="6"/>
      <c r="K36" s="16">
        <f>SUBTOTAL(9,K30:K35)</f>
        <v>2600000</v>
      </c>
      <c r="L36" s="9"/>
    </row>
    <row r="37" spans="1:14" ht="43.2" outlineLevel="2" x14ac:dyDescent="0.3">
      <c r="A37" s="7" t="s">
        <v>52</v>
      </c>
      <c r="B37" s="11" t="s">
        <v>39</v>
      </c>
      <c r="C37" s="7">
        <v>65468562</v>
      </c>
      <c r="D37" s="9" t="s">
        <v>7</v>
      </c>
      <c r="E37" s="9" t="s">
        <v>27</v>
      </c>
      <c r="F37" s="9" t="s">
        <v>1</v>
      </c>
      <c r="G37" s="7">
        <v>1014680</v>
      </c>
      <c r="H37" s="8" t="s">
        <v>40</v>
      </c>
      <c r="I37" s="8" t="s">
        <v>40</v>
      </c>
      <c r="J37" s="6">
        <v>578000</v>
      </c>
      <c r="K37" s="6">
        <v>578000</v>
      </c>
      <c r="L37" s="9" t="s">
        <v>37</v>
      </c>
    </row>
    <row r="38" spans="1:14" outlineLevel="1" x14ac:dyDescent="0.3">
      <c r="A38" s="7"/>
      <c r="B38" s="11"/>
      <c r="C38" s="7"/>
      <c r="D38" s="14" t="s">
        <v>63</v>
      </c>
      <c r="E38" s="9"/>
      <c r="F38" s="9"/>
      <c r="G38" s="7"/>
      <c r="H38" s="8"/>
      <c r="I38" s="8"/>
      <c r="J38" s="6"/>
      <c r="K38" s="16">
        <f>SUBTOTAL(9,K37:K37)</f>
        <v>578000</v>
      </c>
      <c r="L38" s="9"/>
    </row>
    <row r="39" spans="1:14" ht="28.8" outlineLevel="2" x14ac:dyDescent="0.3">
      <c r="A39" s="7" t="s">
        <v>53</v>
      </c>
      <c r="B39" s="11" t="s">
        <v>39</v>
      </c>
      <c r="C39" s="7">
        <v>60337583</v>
      </c>
      <c r="D39" s="9" t="s">
        <v>8</v>
      </c>
      <c r="E39" s="9" t="s">
        <v>21</v>
      </c>
      <c r="F39" s="9" t="s">
        <v>4</v>
      </c>
      <c r="G39" s="7" t="s">
        <v>55</v>
      </c>
      <c r="H39" s="8" t="s">
        <v>40</v>
      </c>
      <c r="I39" s="8" t="s">
        <v>40</v>
      </c>
      <c r="J39" s="6">
        <v>532000</v>
      </c>
      <c r="K39" s="6">
        <v>532000</v>
      </c>
      <c r="L39" s="9" t="s">
        <v>36</v>
      </c>
    </row>
    <row r="40" spans="1:14" ht="28.8" outlineLevel="1" x14ac:dyDescent="0.3">
      <c r="A40" s="7"/>
      <c r="B40" s="11"/>
      <c r="C40" s="7"/>
      <c r="D40" s="14" t="s">
        <v>64</v>
      </c>
      <c r="E40" s="9"/>
      <c r="F40" s="9"/>
      <c r="G40" s="7"/>
      <c r="H40" s="8"/>
      <c r="I40" s="8"/>
      <c r="J40" s="6"/>
      <c r="K40" s="16">
        <f>SUBTOTAL(9,K39:K39)</f>
        <v>532000</v>
      </c>
      <c r="L40" s="9"/>
    </row>
    <row r="41" spans="1:14" outlineLevel="2" x14ac:dyDescent="0.3">
      <c r="A41" s="7"/>
      <c r="B41" s="11"/>
      <c r="C41" s="5"/>
      <c r="D41" s="14" t="s">
        <v>26</v>
      </c>
      <c r="E41" s="9"/>
      <c r="F41" s="9"/>
      <c r="G41" s="11"/>
      <c r="H41" s="8"/>
      <c r="I41" s="8"/>
      <c r="J41" s="6"/>
      <c r="K41" s="16">
        <v>8265000</v>
      </c>
      <c r="L41" s="9"/>
    </row>
    <row r="43" spans="1:14" s="4" customFormat="1" x14ac:dyDescent="0.3">
      <c r="A43" s="1"/>
      <c r="B43" s="1"/>
      <c r="C43" s="3"/>
      <c r="D43" s="10"/>
      <c r="E43" s="10"/>
      <c r="F43" s="10"/>
      <c r="G43" s="2"/>
      <c r="L43" s="10"/>
      <c r="M43" s="2"/>
      <c r="N43" s="2"/>
    </row>
    <row r="44" spans="1:14" s="4" customFormat="1" x14ac:dyDescent="0.3">
      <c r="A44" s="1"/>
      <c r="B44" s="1"/>
      <c r="C44" s="3"/>
      <c r="D44" s="10"/>
      <c r="E44" s="10"/>
      <c r="F44" s="10"/>
      <c r="G44" s="2"/>
      <c r="L44" s="10"/>
      <c r="M44" s="2"/>
      <c r="N44" s="2"/>
    </row>
    <row r="45" spans="1:14" s="4" customFormat="1" x14ac:dyDescent="0.3">
      <c r="A45" s="1"/>
      <c r="B45" s="1"/>
      <c r="C45" s="3"/>
      <c r="D45" s="10"/>
      <c r="E45" s="10"/>
      <c r="F45" s="10"/>
      <c r="G45" s="2"/>
      <c r="L45" s="10"/>
      <c r="M45" s="2"/>
      <c r="N45" s="2"/>
    </row>
    <row r="46" spans="1:14" s="4" customFormat="1" x14ac:dyDescent="0.3">
      <c r="A46" s="1"/>
      <c r="B46" s="1"/>
      <c r="C46" s="3"/>
      <c r="D46" s="10"/>
      <c r="E46" s="10"/>
      <c r="F46" s="10"/>
      <c r="G46" s="2"/>
      <c r="L46" s="10"/>
      <c r="M46" s="2"/>
      <c r="N46" s="2"/>
    </row>
  </sheetData>
  <sheetProtection formatCells="0" formatColumns="0" formatRows="0" autoFilter="0"/>
  <mergeCells count="8">
    <mergeCell ref="A1:D1"/>
    <mergeCell ref="L16:L24"/>
    <mergeCell ref="L30:L35"/>
    <mergeCell ref="A2:L2"/>
    <mergeCell ref="A3:L3"/>
    <mergeCell ref="L5:L7"/>
    <mergeCell ref="L9:L10"/>
    <mergeCell ref="L12:L14"/>
  </mergeCells>
  <pageMargins left="0.70866141732283472" right="0.70866141732283472" top="0.78740157480314965" bottom="0.78740157480314965" header="0.31496062992125984" footer="0.31496062992125984"/>
  <pageSetup paperSize="9" scale="60" orientation="landscape" horizontalDpi="1200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bd62aad27a24c79cb96724a03d93950d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514b22ad003f34d20bc17b980153b48e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2047FE-BC37-4A7B-9A6C-CD6F2DC32A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77940D-EE87-4479-8999-22DB182C3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F101AB-3D41-4C8B-B5AD-A525732566D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PSDP 1_25_materiál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Muczková Irena</cp:lastModifiedBy>
  <cp:lastPrinted>2025-07-09T06:44:52Z</cp:lastPrinted>
  <dcterms:created xsi:type="dcterms:W3CDTF">2015-09-09T06:18:39Z</dcterms:created>
  <dcterms:modified xsi:type="dcterms:W3CDTF">2025-07-09T07:19:38Z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2022-07-14T11:57:51Z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9cb2ef06-cb65-4f4b-9f9e-94552f513a11</vt:lpwstr>
  </property>
  <property fmtid="{D5CDD505-2E9C-101B-9397-08002B2CF9AE}" pid="9" name="MSIP_Label_215ad6d0-798b-44f9-b3fd-112ad6275fb4_ContentBits">
    <vt:lpwstr>2</vt:lpwstr>
  </property>
</Properties>
</file>