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Dofinancování 2025\Tabulky do ZK a RK\Tabulky_zkrácená verze\"/>
    </mc:Choice>
  </mc:AlternateContent>
  <xr:revisionPtr revIDLastSave="0" documentId="13_ncr:1_{CEC924DE-310E-4E88-B829-A2B77C092FEB}" xr6:coauthVersionLast="47" xr6:coauthVersionMax="47" xr10:uidLastSave="{00000000-0000-0000-0000-000000000000}"/>
  <bookViews>
    <workbookView xWindow="28680" yWindow="-120" windowWidth="29040" windowHeight="15720" tabRatio="311" xr2:uid="{00000000-000D-0000-FFFF-FFFF00000000}"/>
  </bookViews>
  <sheets>
    <sheet name="návrh podpořeni dotace" sheetId="22" r:id="rId1"/>
  </sheets>
  <externalReferences>
    <externalReference r:id="rId2"/>
  </externalReferences>
  <definedNames>
    <definedName name="_xlnm._FilterDatabase" localSheetId="0" hidden="1">'návrh podpořeni dotace'!$A$7:$AA$547</definedName>
    <definedName name="_xlnm.Print_Titles" localSheetId="0">'návrh podpořeni dotace'!$5:$7</definedName>
    <definedName name="_xlnm.Print_Area" localSheetId="0">'návrh podpořeni dotace'!$A$2:$V$547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1" i="22" l="1"/>
  <c r="O547" i="22" l="1"/>
  <c r="K547" i="22" l="1"/>
  <c r="L547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53" i="22"/>
  <c r="V54" i="22"/>
  <c r="V55" i="22"/>
  <c r="V56" i="22"/>
  <c r="V57" i="22"/>
  <c r="V59" i="22"/>
  <c r="V60" i="22"/>
  <c r="V62" i="22"/>
  <c r="V63" i="22"/>
  <c r="V64" i="22"/>
  <c r="V65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87" i="22"/>
  <c r="V88" i="22"/>
  <c r="V89" i="22"/>
  <c r="V90" i="22"/>
  <c r="V91" i="22"/>
  <c r="V92" i="22"/>
  <c r="V93" i="22"/>
  <c r="V94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V108" i="22"/>
  <c r="V109" i="22"/>
  <c r="V110" i="22"/>
  <c r="V111" i="22"/>
  <c r="V112" i="22"/>
  <c r="V113" i="22"/>
  <c r="V114" i="22"/>
  <c r="V115" i="22"/>
  <c r="V116" i="22"/>
  <c r="V117" i="22"/>
  <c r="V118" i="22"/>
  <c r="V119" i="22"/>
  <c r="V120" i="22"/>
  <c r="V121" i="22"/>
  <c r="V122" i="22"/>
  <c r="V123" i="22"/>
  <c r="V124" i="22"/>
  <c r="V125" i="22"/>
  <c r="V126" i="22"/>
  <c r="V127" i="22"/>
  <c r="V128" i="22"/>
  <c r="V129" i="22"/>
  <c r="V130" i="22"/>
  <c r="V131" i="22"/>
  <c r="V132" i="22"/>
  <c r="V133" i="22"/>
  <c r="V134" i="22"/>
  <c r="V135" i="22"/>
  <c r="V136" i="22"/>
  <c r="V137" i="22"/>
  <c r="V138" i="22"/>
  <c r="V139" i="22"/>
  <c r="V140" i="22"/>
  <c r="V141" i="22"/>
  <c r="V142" i="22"/>
  <c r="V143" i="22"/>
  <c r="V144" i="22"/>
  <c r="V145" i="22"/>
  <c r="V146" i="22"/>
  <c r="V147" i="22"/>
  <c r="V148" i="22"/>
  <c r="V149" i="22"/>
  <c r="V150" i="22"/>
  <c r="V151" i="22"/>
  <c r="V152" i="22"/>
  <c r="V153" i="22"/>
  <c r="V154" i="22"/>
  <c r="V155" i="22"/>
  <c r="V156" i="22"/>
  <c r="V157" i="22"/>
  <c r="V158" i="22"/>
  <c r="V159" i="22"/>
  <c r="V160" i="22"/>
  <c r="V161" i="22"/>
  <c r="V162" i="22"/>
  <c r="V163" i="22"/>
  <c r="V164" i="22"/>
  <c r="V165" i="22"/>
  <c r="V166" i="22"/>
  <c r="V167" i="22"/>
  <c r="V168" i="22"/>
  <c r="V169" i="22"/>
  <c r="V170" i="22"/>
  <c r="V171" i="22"/>
  <c r="V172" i="22"/>
  <c r="V173" i="22"/>
  <c r="V174" i="22"/>
  <c r="V175" i="22"/>
  <c r="V176" i="22"/>
  <c r="V177" i="22"/>
  <c r="V178" i="22"/>
  <c r="V179" i="22"/>
  <c r="V180" i="22"/>
  <c r="V181" i="22"/>
  <c r="V182" i="22"/>
  <c r="V183" i="22"/>
  <c r="V184" i="22"/>
  <c r="V185" i="22"/>
  <c r="V186" i="22"/>
  <c r="V187" i="22"/>
  <c r="V188" i="22"/>
  <c r="V189" i="22"/>
  <c r="V190" i="22"/>
  <c r="V191" i="22"/>
  <c r="V192" i="22"/>
  <c r="V193" i="22"/>
  <c r="V194" i="22"/>
  <c r="V195" i="22"/>
  <c r="V196" i="22"/>
  <c r="V197" i="22"/>
  <c r="V198" i="22"/>
  <c r="V199" i="22"/>
  <c r="V200" i="22"/>
  <c r="V201" i="22"/>
  <c r="V202" i="22"/>
  <c r="V203" i="22"/>
  <c r="V204" i="22"/>
  <c r="V205" i="22"/>
  <c r="V206" i="22"/>
  <c r="V207" i="22"/>
  <c r="V208" i="22"/>
  <c r="V209" i="22"/>
  <c r="V210" i="22"/>
  <c r="V211" i="22"/>
  <c r="V212" i="22"/>
  <c r="V213" i="22"/>
  <c r="V214" i="22"/>
  <c r="V215" i="22"/>
  <c r="V216" i="22"/>
  <c r="V217" i="22"/>
  <c r="V218" i="22"/>
  <c r="V219" i="22"/>
  <c r="V220" i="22"/>
  <c r="V221" i="22"/>
  <c r="V222" i="22"/>
  <c r="V223" i="22"/>
  <c r="V224" i="22"/>
  <c r="V225" i="22"/>
  <c r="V226" i="22"/>
  <c r="V227" i="22"/>
  <c r="V228" i="22"/>
  <c r="V229" i="22"/>
  <c r="V230" i="22"/>
  <c r="V231" i="22"/>
  <c r="V232" i="22"/>
  <c r="V233" i="22"/>
  <c r="V234" i="22"/>
  <c r="V235" i="22"/>
  <c r="V236" i="22"/>
  <c r="V237" i="22"/>
  <c r="V238" i="22"/>
  <c r="V239" i="22"/>
  <c r="V240" i="22"/>
  <c r="V241" i="22"/>
  <c r="V242" i="22"/>
  <c r="V243" i="22"/>
  <c r="V244" i="22"/>
  <c r="V245" i="22"/>
  <c r="V246" i="22"/>
  <c r="V248" i="22"/>
  <c r="V249" i="22"/>
  <c r="V250" i="22"/>
  <c r="V251" i="22"/>
  <c r="V252" i="22"/>
  <c r="V253" i="22"/>
  <c r="V254" i="22"/>
  <c r="V255" i="22"/>
  <c r="V256" i="22"/>
  <c r="V257" i="22"/>
  <c r="V258" i="22"/>
  <c r="V259" i="22"/>
  <c r="V260" i="22"/>
  <c r="V261" i="22"/>
  <c r="V262" i="22"/>
  <c r="V263" i="22"/>
  <c r="V264" i="22"/>
  <c r="V265" i="22"/>
  <c r="V266" i="22"/>
  <c r="V267" i="22"/>
  <c r="V268" i="22"/>
  <c r="V269" i="22"/>
  <c r="V270" i="22"/>
  <c r="V271" i="22"/>
  <c r="V272" i="22"/>
  <c r="V273" i="22"/>
  <c r="V274" i="22"/>
  <c r="V275" i="22"/>
  <c r="V276" i="22"/>
  <c r="V277" i="22"/>
  <c r="V278" i="22"/>
  <c r="V279" i="22"/>
  <c r="V280" i="22"/>
  <c r="V281" i="22"/>
  <c r="V282" i="22"/>
  <c r="V283" i="22"/>
  <c r="V285" i="22"/>
  <c r="V286" i="22"/>
  <c r="V287" i="22"/>
  <c r="V288" i="22"/>
  <c r="V289" i="22"/>
  <c r="V290" i="22"/>
  <c r="V291" i="22"/>
  <c r="V292" i="22"/>
  <c r="V293" i="22"/>
  <c r="V294" i="22"/>
  <c r="V295" i="22"/>
  <c r="V296" i="22"/>
  <c r="V297" i="22"/>
  <c r="V298" i="22"/>
  <c r="V299" i="22"/>
  <c r="V301" i="22"/>
  <c r="V302" i="22"/>
  <c r="V303" i="22"/>
  <c r="V304" i="22"/>
  <c r="V305" i="22"/>
  <c r="V306" i="22"/>
  <c r="V307" i="22"/>
  <c r="V308" i="22"/>
  <c r="V309" i="22"/>
  <c r="V310" i="22"/>
  <c r="V311" i="22"/>
  <c r="V312" i="22"/>
  <c r="V313" i="22"/>
  <c r="V314" i="22"/>
  <c r="V315" i="22"/>
  <c r="V316" i="22"/>
  <c r="V317" i="22"/>
  <c r="V318" i="22"/>
  <c r="V319" i="22"/>
  <c r="V320" i="22"/>
  <c r="V321" i="22"/>
  <c r="V322" i="22"/>
  <c r="V323" i="22"/>
  <c r="V324" i="22"/>
  <c r="V325" i="22"/>
  <c r="V326" i="22"/>
  <c r="V327" i="22"/>
  <c r="V328" i="22"/>
  <c r="V329" i="22"/>
  <c r="V330" i="22"/>
  <c r="V331" i="22"/>
  <c r="V332" i="22"/>
  <c r="V334" i="22"/>
  <c r="V335" i="22"/>
  <c r="V337" i="22"/>
  <c r="V339" i="22"/>
  <c r="V340" i="22"/>
  <c r="V341" i="22"/>
  <c r="V342" i="22"/>
  <c r="V343" i="22"/>
  <c r="V344" i="22"/>
  <c r="V345" i="22"/>
  <c r="V346" i="22"/>
  <c r="V347" i="22"/>
  <c r="V348" i="22"/>
  <c r="V349" i="22"/>
  <c r="V350" i="22"/>
  <c r="V351" i="22"/>
  <c r="V352" i="22"/>
  <c r="V353" i="22"/>
  <c r="V354" i="22"/>
  <c r="V355" i="22"/>
  <c r="V356" i="22"/>
  <c r="V357" i="22"/>
  <c r="V358" i="22"/>
  <c r="V359" i="22"/>
  <c r="V360" i="22"/>
  <c r="V361" i="22"/>
  <c r="V362" i="22"/>
  <c r="V363" i="22"/>
  <c r="V364" i="22"/>
  <c r="V365" i="22"/>
  <c r="V366" i="22"/>
  <c r="V367" i="22"/>
  <c r="V368" i="22"/>
  <c r="V369" i="22"/>
  <c r="V370" i="22"/>
  <c r="V371" i="22"/>
  <c r="V372" i="22"/>
  <c r="V373" i="22"/>
  <c r="V374" i="22"/>
  <c r="V375" i="22"/>
  <c r="V376" i="22"/>
  <c r="V377" i="22"/>
  <c r="V378" i="22"/>
  <c r="V379" i="22"/>
  <c r="V380" i="22"/>
  <c r="V381" i="22"/>
  <c r="V382" i="22"/>
  <c r="V383" i="22"/>
  <c r="V384" i="22"/>
  <c r="V385" i="22"/>
  <c r="V386" i="22"/>
  <c r="V387" i="22"/>
  <c r="V388" i="22"/>
  <c r="V389" i="22"/>
  <c r="V390" i="22"/>
  <c r="V391" i="22"/>
  <c r="V392" i="22"/>
  <c r="V393" i="22"/>
  <c r="V394" i="22"/>
  <c r="V395" i="22"/>
  <c r="V396" i="22"/>
  <c r="V397" i="22"/>
  <c r="V398" i="22"/>
  <c r="V399" i="22"/>
  <c r="V400" i="22"/>
  <c r="V401" i="22"/>
  <c r="V402" i="22"/>
  <c r="V403" i="22"/>
  <c r="V404" i="22"/>
  <c r="V405" i="22"/>
  <c r="V406" i="22"/>
  <c r="V407" i="22"/>
  <c r="V408" i="22"/>
  <c r="V409" i="22"/>
  <c r="V410" i="22"/>
  <c r="V411" i="22"/>
  <c r="V412" i="22"/>
  <c r="V413" i="22"/>
  <c r="V414" i="22"/>
  <c r="V415" i="22"/>
  <c r="V416" i="22"/>
  <c r="V417" i="22"/>
  <c r="V418" i="22"/>
  <c r="V419" i="22"/>
  <c r="V420" i="22"/>
  <c r="V421" i="22"/>
  <c r="V422" i="22"/>
  <c r="V423" i="22"/>
  <c r="V424" i="22"/>
  <c r="V425" i="22"/>
  <c r="V426" i="22"/>
  <c r="V427" i="22"/>
  <c r="V428" i="22"/>
  <c r="V429" i="22"/>
  <c r="V430" i="22"/>
  <c r="V431" i="22"/>
  <c r="V432" i="22"/>
  <c r="V433" i="22"/>
  <c r="V434" i="22"/>
  <c r="V435" i="22"/>
  <c r="V436" i="22"/>
  <c r="V437" i="22"/>
  <c r="V438" i="22"/>
  <c r="V439" i="22"/>
  <c r="V440" i="22"/>
  <c r="V441" i="22"/>
  <c r="V442" i="22"/>
  <c r="V443" i="22"/>
  <c r="V444" i="22"/>
  <c r="V445" i="22"/>
  <c r="V446" i="22"/>
  <c r="V447" i="22"/>
  <c r="V448" i="22"/>
  <c r="V449" i="22"/>
  <c r="V450" i="22"/>
  <c r="V451" i="22"/>
  <c r="V452" i="22"/>
  <c r="V453" i="22"/>
  <c r="V454" i="22"/>
  <c r="V455" i="22"/>
  <c r="V456" i="22"/>
  <c r="V457" i="22"/>
  <c r="V458" i="22"/>
  <c r="V459" i="22"/>
  <c r="V460" i="22"/>
  <c r="V461" i="22"/>
  <c r="V462" i="22"/>
  <c r="V463" i="22"/>
  <c r="V464" i="22"/>
  <c r="V465" i="22"/>
  <c r="V466" i="22"/>
  <c r="V467" i="22"/>
  <c r="V468" i="22"/>
  <c r="V469" i="22"/>
  <c r="V470" i="22"/>
  <c r="V471" i="22"/>
  <c r="V472" i="22"/>
  <c r="V473" i="22"/>
  <c r="V474" i="22"/>
  <c r="V475" i="22"/>
  <c r="V476" i="22"/>
  <c r="V477" i="22"/>
  <c r="V478" i="22"/>
  <c r="V479" i="22"/>
  <c r="V480" i="22"/>
  <c r="V481" i="22"/>
  <c r="V482" i="22"/>
  <c r="V483" i="22"/>
  <c r="V484" i="22"/>
  <c r="V485" i="22"/>
  <c r="V486" i="22"/>
  <c r="V487" i="22"/>
  <c r="V488" i="22"/>
  <c r="V489" i="22"/>
  <c r="V490" i="22"/>
  <c r="V491" i="22"/>
  <c r="V492" i="22"/>
  <c r="V493" i="22"/>
  <c r="V494" i="22"/>
  <c r="V495" i="22"/>
  <c r="V496" i="22"/>
  <c r="V497" i="22"/>
  <c r="V498" i="22"/>
  <c r="V499" i="22"/>
  <c r="V500" i="22"/>
  <c r="V501" i="22"/>
  <c r="V502" i="22"/>
  <c r="V503" i="22"/>
  <c r="V504" i="22"/>
  <c r="V505" i="22"/>
  <c r="V506" i="22"/>
  <c r="V507" i="22"/>
  <c r="V508" i="22"/>
  <c r="V509" i="22"/>
  <c r="V510" i="22"/>
  <c r="V511" i="22"/>
  <c r="V512" i="22"/>
  <c r="V513" i="22"/>
  <c r="V514" i="22"/>
  <c r="V515" i="22"/>
  <c r="V516" i="22"/>
  <c r="V517" i="22"/>
  <c r="V518" i="22"/>
  <c r="V519" i="22"/>
  <c r="V520" i="22"/>
  <c r="V521" i="22"/>
  <c r="V522" i="22"/>
  <c r="V523" i="22"/>
  <c r="V524" i="22"/>
  <c r="V525" i="22"/>
  <c r="V526" i="22"/>
  <c r="V527" i="22"/>
  <c r="V528" i="22"/>
  <c r="V529" i="22"/>
  <c r="V530" i="22"/>
  <c r="V531" i="22"/>
  <c r="V532" i="22"/>
  <c r="V533" i="22"/>
  <c r="V534" i="22"/>
  <c r="V535" i="22"/>
  <c r="V536" i="22"/>
  <c r="V537" i="22"/>
  <c r="V538" i="22"/>
  <c r="V539" i="22"/>
  <c r="V540" i="22"/>
  <c r="V541" i="22"/>
  <c r="V542" i="22"/>
  <c r="V543" i="22"/>
  <c r="V544" i="22"/>
  <c r="V545" i="22"/>
  <c r="V546" i="22"/>
  <c r="V8" i="22"/>
  <c r="H547" i="22" l="1"/>
  <c r="J547" i="22"/>
  <c r="I547" i="22"/>
  <c r="S547" i="22" l="1"/>
  <c r="R547" i="22" l="1"/>
  <c r="Q547" i="22" l="1"/>
  <c r="P547" i="22" l="1"/>
  <c r="N547" i="22"/>
  <c r="M547" i="22"/>
</calcChain>
</file>

<file path=xl/sharedStrings.xml><?xml version="1.0" encoding="utf-8"?>
<sst xmlns="http://schemas.openxmlformats.org/spreadsheetml/2006/main" count="4327" uniqueCount="678">
  <si>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</si>
  <si>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</si>
  <si>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</si>
  <si>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</si>
  <si>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</si>
  <si>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</si>
  <si>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</si>
  <si>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</si>
  <si>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</si>
  <si>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Nový nákladový limit</t>
  </si>
  <si>
    <t>Závazné ukazatele pro čerpání dotace (v Kč)</t>
  </si>
  <si>
    <t xml:space="preserve">Nová výše maximálních oprávněných nákladů </t>
  </si>
  <si>
    <t xml:space="preserve">Osobní náklady </t>
  </si>
  <si>
    <t xml:space="preserve">Provozní náklady </t>
  </si>
  <si>
    <t>noclehárny</t>
  </si>
  <si>
    <t>spolek</t>
  </si>
  <si>
    <t xml:space="preserve">    *Lze hradit uznatelné náklady dle čl. V, odst. 1 Podmínek, tzn., které vznikly v období realizace sociální služby a byly uhrazeny nejpozději do 31. 1. 2026.</t>
  </si>
  <si>
    <t>Přidělená výše dotace zastupitelstvem kraje usnesením č. 3/130 ze dne 17. 3. 2025 (v Kč)</t>
  </si>
  <si>
    <t>Časová použitelnost dotace*</t>
  </si>
  <si>
    <t>1. 1. 2025 - 31. 1. 2026</t>
  </si>
  <si>
    <t>Číslo Smlouvy o závazku veřejné služby a vyrovnávací platbě za jeho výkon</t>
  </si>
  <si>
    <t>Požadované navýšení dotace (v Kč)</t>
  </si>
  <si>
    <t>Adámkova vila, Domov se zvláštním režimem, 
z. ú.</t>
  </si>
  <si>
    <t>ústav</t>
  </si>
  <si>
    <t>Adámkova vila, domov se zvláštním režimem, z. ú.</t>
  </si>
  <si>
    <t>domovy se zvláštním režimem</t>
  </si>
  <si>
    <t>osobní asistence</t>
  </si>
  <si>
    <t>Akademický ústav Karviná, z.ú.</t>
  </si>
  <si>
    <t>Nízkoprahové zařízení dětí a mládeže OÁZA</t>
  </si>
  <si>
    <t>nízkoprahová zařízení pro děti a mládež</t>
  </si>
  <si>
    <t>AlFi, z.s.</t>
  </si>
  <si>
    <t>Raná péče pro rodiny s dětmi s PAS</t>
  </si>
  <si>
    <t>raná péče</t>
  </si>
  <si>
    <t>odlehčovací služby</t>
  </si>
  <si>
    <t>ALZHEIMER HOME z.ú.</t>
  </si>
  <si>
    <t>ALZHEIMER HOME Frýdek-Místek</t>
  </si>
  <si>
    <t>ALZHEIMER HOME Ostrava</t>
  </si>
  <si>
    <t>ANIMA VIVA z. s.</t>
  </si>
  <si>
    <t>Centrum ANIMA Opava- sociální rehabilitace</t>
  </si>
  <si>
    <t>sociální rehabilitace</t>
  </si>
  <si>
    <t>Sociální poradna ANIMA VIVA o.s.</t>
  </si>
  <si>
    <t>odborné sociální poradenství</t>
  </si>
  <si>
    <t>ARKA CZ, z.s.</t>
  </si>
  <si>
    <t>Terénní programy ARKA</t>
  </si>
  <si>
    <t>terénní programy</t>
  </si>
  <si>
    <t>Adiktologická poradna ARKA</t>
  </si>
  <si>
    <t>Následná péče ARKA</t>
  </si>
  <si>
    <t>služby následné péče</t>
  </si>
  <si>
    <t>Armáda spásy v České republice, z. s.</t>
  </si>
  <si>
    <t>Armáda spásy, Azylový dům pro ženy, matky s dětmi a rodiny Havířov</t>
  </si>
  <si>
    <t>azylové domy</t>
  </si>
  <si>
    <t>Armáda spásy, Azylový dům pro muže Havířov</t>
  </si>
  <si>
    <t>Armáda spásy, Azylový dům pro jednotlivce Samaritán Opava</t>
  </si>
  <si>
    <t>Armáda spásy, Azylový dům Adelante Ostrava</t>
  </si>
  <si>
    <t>Armáda spásy, Noclehárna pro ženy Samaritán Opava</t>
  </si>
  <si>
    <t>Armáda spásy, Nízkoprahové zařízení pro děti a mládež Havířov</t>
  </si>
  <si>
    <t>Armáda spásy, Prevence bezdomovectví Kopřivnice</t>
  </si>
  <si>
    <t>Armáda spásy, Terénní programy Samaritán Opava</t>
  </si>
  <si>
    <t>Armáda spásy, Domov Přístav Frýdek - Místek</t>
  </si>
  <si>
    <t>Armáda spásy, Nízkoprahové denní centrum Samaritán Opava</t>
  </si>
  <si>
    <t>nízkoprahová denní centra</t>
  </si>
  <si>
    <t>Armáda spásy, Noclehárna pro muže Samaritán Opava</t>
  </si>
  <si>
    <t>Armáda spásy, Domov Přístav Ostrava - Kunčičky</t>
  </si>
  <si>
    <t>Armáda spásy, Prevence bezdomovectví Ostrava</t>
  </si>
  <si>
    <t>Armáda spásy, Noclehárna Adelante Ostrava</t>
  </si>
  <si>
    <t>Armáda spásy, Nízkoprahové denní centrum Adelante Ostrava</t>
  </si>
  <si>
    <t>Armáda spásy, Sociálně aktivizační služby pro rodiny s dětmi Kopřivnice, Příbor, Štramberk</t>
  </si>
  <si>
    <t>sociálně aktivizační služby pro rodiny s dětmi</t>
  </si>
  <si>
    <t>Armáda spásy, Nízkoprahové zařízení pro děti a mládež Kamarád</t>
  </si>
  <si>
    <t>Armáda spásy, Nízkoprahové zařízení pro děti a mládež Krnov</t>
  </si>
  <si>
    <t>Armáda spásy, Prevence bezdomovectví Havířov</t>
  </si>
  <si>
    <t>Armáda spásy, Vyhlídka Havířov</t>
  </si>
  <si>
    <t>Armáda spásy, Nízkoprahové denní centrum Krnov</t>
  </si>
  <si>
    <t>Armáda spásy, Noclehárna pro muže Havířov</t>
  </si>
  <si>
    <t>Armáda spásy, Azylový dům pro ženy a matky s dětmi Adelante Ostrava</t>
  </si>
  <si>
    <t>Armáda spásy, Azylový dům Krnov</t>
  </si>
  <si>
    <t>Armáda spásy, Noclehárna pro ženy Adelante Ostrava</t>
  </si>
  <si>
    <t>Armáda spásy, Prevence bezdomovectví Frenštát pod Radhoštěm</t>
  </si>
  <si>
    <t>Armáda spásy, Dům pod svahem Havířov</t>
  </si>
  <si>
    <t>Armáda spásy, Prevence bezdomovectví Frýdek-Místek</t>
  </si>
  <si>
    <t>Armáda spásy, Prevence bezdomovectví Bohumín</t>
  </si>
  <si>
    <t>Armáda spásy, Terénní programy Krnov</t>
  </si>
  <si>
    <t>Armáda spásy, Terénní programy Adelante Ostrava</t>
  </si>
  <si>
    <t>Armáda spásy, Nízkoprahové zařízení pro děti a mládež Ostrava - Přívoz</t>
  </si>
  <si>
    <t>Armáda spásy, Noclehárna Krnov</t>
  </si>
  <si>
    <t>Armáda spásy, Sociálně aktivizační služby pro seniory a osoby se zdravotním postižením Ostrava</t>
  </si>
  <si>
    <t>sociálně aktivizační služby pro seniory a osoby se zdravotním postižením</t>
  </si>
  <si>
    <t>Armáda spásy, Domov Přístav Ostrava - Zukalova</t>
  </si>
  <si>
    <t>Armáda spásy, Azylový dům pro ženy a matky s dětmi Samaritán Opava</t>
  </si>
  <si>
    <t>Armáda spásy, Sociálně aktivizační služby pro seniory a OZP, Havířov</t>
  </si>
  <si>
    <t>Armáda spásy, Terénní programy Havířov</t>
  </si>
  <si>
    <t>pobočný spolek</t>
  </si>
  <si>
    <t>sociálně terapeutické dílny</t>
  </si>
  <si>
    <t>Asociace rodičů a přátel zdravotně postižených dětí v ČR, z. s. Klub Zvoneček</t>
  </si>
  <si>
    <t>Centrum denních služeb</t>
  </si>
  <si>
    <t>centra denních služeb</t>
  </si>
  <si>
    <t>Sociálně aktivizační služba pro rodiny s dětmi</t>
  </si>
  <si>
    <t>Asociace TRIGON, o.p.s.</t>
  </si>
  <si>
    <t>obecně prospěšná společnost</t>
  </si>
  <si>
    <t>Sociální rehabilitace CDZ Ostrava</t>
  </si>
  <si>
    <t>Sociální rehabilitace Střediska psychosociální pomoci</t>
  </si>
  <si>
    <t>Sociálně terapeutické dílny Asociace TRIGON</t>
  </si>
  <si>
    <t>chráněné bydlení</t>
  </si>
  <si>
    <t>intervenční centra</t>
  </si>
  <si>
    <t>Bohumínská městská nemocnice, a.s.</t>
  </si>
  <si>
    <t>akciová společnost</t>
  </si>
  <si>
    <t>sociální služby poskytované ve zdravotnických zařízeních lůžkové péče</t>
  </si>
  <si>
    <t>Bruntálská dílna Polárka o.p.s.</t>
  </si>
  <si>
    <t>Sociálně terapeutická dílna Polárka</t>
  </si>
  <si>
    <t>Bunkr, o.p.s.</t>
  </si>
  <si>
    <t>NZDM Klub Bunkr, Nový Jičín</t>
  </si>
  <si>
    <t>NZDM Klub Bunkr, Bohumín</t>
  </si>
  <si>
    <t>Streetwork v Třinci</t>
  </si>
  <si>
    <t>NZDM Klub Bunkr, Třinec</t>
  </si>
  <si>
    <t>CENTROM z. s.</t>
  </si>
  <si>
    <t>Nízkoprahové zařízení pro děti a mládež Vítkovice</t>
  </si>
  <si>
    <t>Nízkoprahové zařízení pro děti a mládež Radvanice</t>
  </si>
  <si>
    <t>Bydlení s doprovodným sociálním programem</t>
  </si>
  <si>
    <t>Program bydlení CENTROM</t>
  </si>
  <si>
    <t>Centrum Anabell, z. ú.</t>
  </si>
  <si>
    <t>Odborné sociální poradenství v KCA Ostrava</t>
  </si>
  <si>
    <t>Centrum nové naděje z.ú.</t>
  </si>
  <si>
    <t>Občanská poradna</t>
  </si>
  <si>
    <t>Centrum pečovatelské služby Frýdek-Místek, příspěvková organizace</t>
  </si>
  <si>
    <t>příspěvková organizace</t>
  </si>
  <si>
    <t>Pečovatelská služba</t>
  </si>
  <si>
    <t>pečovatelská služba</t>
  </si>
  <si>
    <t>Centrum denních služeb Domovinka</t>
  </si>
  <si>
    <t>Centrum pro rodinu a sociální péči z. s.</t>
  </si>
  <si>
    <t>Středisko VÝZVA - osobní asistence OASA</t>
  </si>
  <si>
    <t>Středisko VÝZVA - sociálně aktivizační služba BRÁNA</t>
  </si>
  <si>
    <t>Poradna pro vztahy a rodinu - vztahové poradenství</t>
  </si>
  <si>
    <t>Středisko VÝZVA - odborné sociální poradenství RODINNÝ PRŮVODCE</t>
  </si>
  <si>
    <t>Středisko VÝZVA - odlehčovací služba RESPIT</t>
  </si>
  <si>
    <t>Centrum pro rozvoj péče o duševní zdraví Moravskoslezského kraje, z. s.</t>
  </si>
  <si>
    <t>Služba následné péče "Pavučina"</t>
  </si>
  <si>
    <t>Centrum pro zdravotně postižené Moravskoslezského kraje o.p.s.</t>
  </si>
  <si>
    <t>Poradna pro osoby se zdravotním postižením Nový Jičín</t>
  </si>
  <si>
    <t>Občanská poradna Nový Jičín</t>
  </si>
  <si>
    <t>Poradna pro osoby se zdravotním postižením Ostravsko a Frýdecko-Místecko</t>
  </si>
  <si>
    <t>Poradna pro osoby se zdravotním postižením Opavsko a Bruntálsko</t>
  </si>
  <si>
    <t>Osobní asistence Ostravsko a Frýdecko-Místecko</t>
  </si>
  <si>
    <t>Osobní asistence Opavsko a Bruntálsko</t>
  </si>
  <si>
    <t>Osobní asistence Novojičínsko</t>
  </si>
  <si>
    <t>Centrum služeb pro neslyšící a nedoslýchavé, o.p.s.</t>
  </si>
  <si>
    <t>Tlumočnická služba</t>
  </si>
  <si>
    <t>tlumočnické služby</t>
  </si>
  <si>
    <t>Centrum sociální pomoci Třinec, příspěvková organizace</t>
  </si>
  <si>
    <t>Denní stacionář RADOST</t>
  </si>
  <si>
    <t>denní stacionáře</t>
  </si>
  <si>
    <t>Denní stacionář PAPRSEK</t>
  </si>
  <si>
    <t>Azylový dům pro matky</t>
  </si>
  <si>
    <t>Dům na půl cesty</t>
  </si>
  <si>
    <t>domy na půl cesty</t>
  </si>
  <si>
    <t>Osobní asistence</t>
  </si>
  <si>
    <t>Centrum sociálních služeb Bohumín, příspěvková organizace</t>
  </si>
  <si>
    <t>Sociálně terapeutické dílny</t>
  </si>
  <si>
    <t>Domov pro seniory</t>
  </si>
  <si>
    <t>domovy pro seniory</t>
  </si>
  <si>
    <t>Chráněné bydlení</t>
  </si>
  <si>
    <t>Denní stacionář</t>
  </si>
  <si>
    <t>Centrum sociálních služeb Český Těšín, příspěvková organizace</t>
  </si>
  <si>
    <t>Centrum sociálních služeb Jih, příspěvková organizace</t>
  </si>
  <si>
    <t>Odlehčovací služba</t>
  </si>
  <si>
    <t>Centrum sociálních služeb Ostrava, o.p.s.</t>
  </si>
  <si>
    <t>Sociálně aktivizační služby pro rodiny s dětmi</t>
  </si>
  <si>
    <t>Krizové centrum pro děti a rodinu</t>
  </si>
  <si>
    <t>krizová pomoc</t>
  </si>
  <si>
    <t>Dům na půl cesty Frýdek-Místek</t>
  </si>
  <si>
    <t>Sociálně aktivizační služby pro rodiny s dětmi Nový Jičín</t>
  </si>
  <si>
    <t>Azylový dům pro matky s dětmi</t>
  </si>
  <si>
    <t xml:space="preserve">Azylový dům pro muže </t>
  </si>
  <si>
    <t>Rodinná poradna</t>
  </si>
  <si>
    <t>Centrum sociálních služeb Poruba, příspěvková organizace</t>
  </si>
  <si>
    <t>Centrum sociálních služeb pro seniory Pohoda, příspěvková organizace</t>
  </si>
  <si>
    <t>Domovy pro seniory</t>
  </si>
  <si>
    <t>Denní stacionáře</t>
  </si>
  <si>
    <t>Odlehčovací služby</t>
  </si>
  <si>
    <t>Domovy pro osoby se zdravotním postižením</t>
  </si>
  <si>
    <t>domovy pro osoby se zdravotním postižením</t>
  </si>
  <si>
    <t>Česká provincie Kongregace Dcer Božské Lásky</t>
  </si>
  <si>
    <t xml:space="preserve">evidovaná právnická osoba dle zákona č. 3/2002 Sb. </t>
  </si>
  <si>
    <t>Denní stacionář Domovinka</t>
  </si>
  <si>
    <t>Domov pro seniory - Domov sv. Zdislavy</t>
  </si>
  <si>
    <t>ČMELÁČEK z. s.</t>
  </si>
  <si>
    <t>ČMELÁČEK z.s.</t>
  </si>
  <si>
    <t>Čtyřlístek - centrum pro osoby se zdravotním postižením Ostrava, příspěvková organizace</t>
  </si>
  <si>
    <t>Domov Hladnovská</t>
  </si>
  <si>
    <t>Domov na Liščině</t>
  </si>
  <si>
    <t>podpora samostatného bydlení</t>
  </si>
  <si>
    <t>Domov Třebovice</t>
  </si>
  <si>
    <t>Domov Jandova</t>
  </si>
  <si>
    <t>Chráněné bydlení Čtyřlístek</t>
  </si>
  <si>
    <t>Domov Barevný svět</t>
  </si>
  <si>
    <t>Chráněné bydlení Třebovice</t>
  </si>
  <si>
    <t>Dětské centrum Domeček, příspěvková organizace</t>
  </si>
  <si>
    <t>Sociální služba odlehčovací</t>
  </si>
  <si>
    <t>Diakonie ČCE - středisko v Ostravě</t>
  </si>
  <si>
    <t>Domovinka pro seniory - týdenní stacionář</t>
  </si>
  <si>
    <t>týdenní stacionáře</t>
  </si>
  <si>
    <t>Pečovatelská služba v rodinách</t>
  </si>
  <si>
    <t>Domovinka pro seniory - odlehčovací služba</t>
  </si>
  <si>
    <t>Domovinka pro seniory - denní stacionář</t>
  </si>
  <si>
    <t>Azylový dům Debora pro ženy a matky s dětmi</t>
  </si>
  <si>
    <t>Pečovatelská služba Příbor</t>
  </si>
  <si>
    <t>Diakonie ČCE - středisko v Rýmařově</t>
  </si>
  <si>
    <t>Diakonie ČCE středisko v Rýmařově</t>
  </si>
  <si>
    <t>Diecézní charita ostravsko-opavská</t>
  </si>
  <si>
    <t>Sociální rehabilitace Šance domova</t>
  </si>
  <si>
    <t>Sociálně aktivizační služby Horizont</t>
  </si>
  <si>
    <t>Sociálně aktivizační služby Vesnička soužití</t>
  </si>
  <si>
    <t>Nízkoprahové kluby Horizont a Vesnička</t>
  </si>
  <si>
    <t>Sociálně-dluhová poradna</t>
  </si>
  <si>
    <t>DomA - domácí asistence, z.s.</t>
  </si>
  <si>
    <t>Denní stacionář Kobeřice</t>
  </si>
  <si>
    <t>Domov Čujkovova, Ostrava - Zábřeh, příspěvková organizace</t>
  </si>
  <si>
    <t>Domov Čujkovova, Ostrava-Zábřeh, příspěvková organizace</t>
  </si>
  <si>
    <t>Domov Iris, příspěvková organizace</t>
  </si>
  <si>
    <t>Domov Korýtko, příspěvková organizace</t>
  </si>
  <si>
    <t>Domov pro seniory Domova Korýtko, příspěvkové organizace</t>
  </si>
  <si>
    <t>Domov Magnolie, Ostrava - Vítkovice, příspěvková organizace</t>
  </si>
  <si>
    <t>Domov Magnolie, Ostrava-Vítkovice, příspěvková organizace</t>
  </si>
  <si>
    <t>Domov pro seniory Frýdek-Místek, příspěvková organizace</t>
  </si>
  <si>
    <t>Domov pro seniory Frýdek-Místek, p.o.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</si>
  <si>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</si>
  <si>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</si>
  <si>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</si>
  <si>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</si>
  <si>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</si>
  <si>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osoby se zdravotním postižením</t>
  </si>
  <si>
    <t>Domov pro seniory Osoblaha p. o.</t>
  </si>
  <si>
    <t>Domov pro seniory Seniorcentrum Slavkov, příspěvková organizace</t>
  </si>
  <si>
    <t>Domov pro seniory Seniorcentrum Slavkov p. o.</t>
  </si>
  <si>
    <t>Domov pro seniory sv. Hedviky - Kravaře, příspěvková organizace</t>
  </si>
  <si>
    <t>Domov seniorů Havířov, příspěvková organizace</t>
  </si>
  <si>
    <t>Domov seniorů Havířov, p.o. - středisko Helios DZR</t>
  </si>
  <si>
    <t>Domov seniorů Havířov, p.o. - středisko Luna</t>
  </si>
  <si>
    <t>Domov Slunečnice Ostrava, příspěvková organizace</t>
  </si>
  <si>
    <t>Domov se zvláštním režimem</t>
  </si>
  <si>
    <t>Domov Sluníčko, Ostrava - Vítkovice, příspěvková organizace</t>
  </si>
  <si>
    <t>Domov Sluníčko</t>
  </si>
  <si>
    <t>Domov Slunovrat, Ostrava - Přívoz, příspěvková organizace</t>
  </si>
  <si>
    <t>Domov Slunovrat, Ostrava-Přívoz, příspěvková organizace</t>
  </si>
  <si>
    <t>Domov sv. Jana Křtitele, s. r. o.</t>
  </si>
  <si>
    <t>společnost s ručením omezeným</t>
  </si>
  <si>
    <t>Domov Vesalius, z. ú.</t>
  </si>
  <si>
    <t>Domov Vesalius-odlehčovací služby</t>
  </si>
  <si>
    <t>Domov Vesna, příspěvková organizace</t>
  </si>
  <si>
    <t>Dům seniorů "POHODA", o.p.s.</t>
  </si>
  <si>
    <t>Dům sociálních služeb sv. Kateřiny v Bolaticích</t>
  </si>
  <si>
    <t>Dům sociálních služeb sv. Kateřiny v Bolaticích</t>
  </si>
  <si>
    <t>Ekipa, z.s.</t>
  </si>
  <si>
    <t>Chráněné bydlení Maják</t>
  </si>
  <si>
    <t>Elim Opava, o.p.s.</t>
  </si>
  <si>
    <t>SAS Elim Opava</t>
  </si>
  <si>
    <t>NZDM Magnet</t>
  </si>
  <si>
    <t>NZDM Na Hraně</t>
  </si>
  <si>
    <t>Ergon - sociální podnik, z.s.</t>
  </si>
  <si>
    <t>Poradna Ergon</t>
  </si>
  <si>
    <t>EUROTOPIA.CZ, o.p.s</t>
  </si>
  <si>
    <t>SPOLU- Pro rodiny s dětmi a Asistenční, mediační a terapeutické centrum Opava</t>
  </si>
  <si>
    <t>Nízkoprahové zařízení pro děti a mládež - CARAVAN</t>
  </si>
  <si>
    <t>Terénní programy EUROTOPIA</t>
  </si>
  <si>
    <t>Poradenské středisko EUROTOPIA a Asistenční, mediační a terapeutické centrum Krnov</t>
  </si>
  <si>
    <t>Poradenské středisko EUROTOPIA Opava</t>
  </si>
  <si>
    <t>Fakultní nemocnice Ostrava</t>
  </si>
  <si>
    <t>Lůžka sociální péče - LDN Klokočov</t>
  </si>
  <si>
    <t>Fany DK s.r.o.</t>
  </si>
  <si>
    <t>Sociální rehabilitace</t>
  </si>
  <si>
    <t>Futra z. s.</t>
  </si>
  <si>
    <t>NZDM Futra</t>
  </si>
  <si>
    <t>GALAXIE CENTRUM POMOCI z.ú.</t>
  </si>
  <si>
    <t>Help - in, o.p.s.</t>
  </si>
  <si>
    <t>Hope House, z. s.</t>
  </si>
  <si>
    <t>Hope House, z.s.</t>
  </si>
  <si>
    <t>HOSPIC Frýdek-Místek, p.o.</t>
  </si>
  <si>
    <t>Sociální služby poskytované ve zdravot. zařízeních ústavní péče</t>
  </si>
  <si>
    <t>Charita Bohumín</t>
  </si>
  <si>
    <t>Charitní dům pokojného stáří sv. Františka</t>
  </si>
  <si>
    <t>Nízkoprahové denní centrum pro osoby bez přístřeší</t>
  </si>
  <si>
    <t>Charitní dům sv. Kláry</t>
  </si>
  <si>
    <t>Noclehárna sv. Martina</t>
  </si>
  <si>
    <t>Občanská poradna v Bohumíně</t>
  </si>
  <si>
    <t>Domov pro seniory U Kaple</t>
  </si>
  <si>
    <t>Charita Český Těšín</t>
  </si>
  <si>
    <t>Charitní středisko Kometa</t>
  </si>
  <si>
    <t>Charitní pečovatelská služba</t>
  </si>
  <si>
    <t>Charitní středisko "Maják" - nízkoprahové zařízení pro děti a mládež</t>
  </si>
  <si>
    <t>Charitní dům pro seniory v Hnojníku</t>
  </si>
  <si>
    <t>Charitní středisko "Klíč"</t>
  </si>
  <si>
    <t>Charitní centrum pro seniory</t>
  </si>
  <si>
    <t>Charitní asistence</t>
  </si>
  <si>
    <t>Charitní dům pokojného stáří</t>
  </si>
  <si>
    <t>Charitní poradna</t>
  </si>
  <si>
    <t>Charitní dům pro matky v tísni</t>
  </si>
  <si>
    <t>Charita Frenštát pod Radhoštěm</t>
  </si>
  <si>
    <t>Charitní sociálně aktivizační služby pro rodiny s dětmi</t>
  </si>
  <si>
    <t>Charitní asistenční služba</t>
  </si>
  <si>
    <t>Charita Frýdek - Místek</t>
  </si>
  <si>
    <t>Dům pokojného stáří</t>
  </si>
  <si>
    <t>ZOOM</t>
  </si>
  <si>
    <t>Denní centrum Maják</t>
  </si>
  <si>
    <t>Denní stacionář Paskov</t>
  </si>
  <si>
    <t>Terénní služba Rebel</t>
  </si>
  <si>
    <t>Centrum Pramínek</t>
  </si>
  <si>
    <t>Oáza pokoje</t>
  </si>
  <si>
    <t>Klub Nezbeda</t>
  </si>
  <si>
    <t>Terénní odlehčovací služba</t>
  </si>
  <si>
    <t>Charitní odlehčovací služba</t>
  </si>
  <si>
    <t>Poradenské centrum</t>
  </si>
  <si>
    <t>Charita Hlučín</t>
  </si>
  <si>
    <t>Charitní domov sv. Mikuláše - Ludgeřovice</t>
  </si>
  <si>
    <t>Sociálně terapeutická dílna - Ludgeřovice</t>
  </si>
  <si>
    <t>Sociálně terapeutická dílna - Kravaře Paprsek</t>
  </si>
  <si>
    <t>Charitní pečovatelská služba v rodinách - Hlučín</t>
  </si>
  <si>
    <t>Charitní asistenční služba v rodinách - Hlučín</t>
  </si>
  <si>
    <t>Charita Jablunkov</t>
  </si>
  <si>
    <t>Denní stacionář sv. Josefa</t>
  </si>
  <si>
    <t>Charita Kopřivnice</t>
  </si>
  <si>
    <t>Charitní pečovatelská služba Kopřivnice</t>
  </si>
  <si>
    <t>Charita Krnov</t>
  </si>
  <si>
    <t>Dům dobré vůle Žáry</t>
  </si>
  <si>
    <t>Denní stacionář Charity Krnov</t>
  </si>
  <si>
    <t>Charita Nový Jičín</t>
  </si>
  <si>
    <t>Charitní dům bl. Matky Terezy - azylový dům</t>
  </si>
  <si>
    <t>Charitní dům bl. Matky Terezy - NDC</t>
  </si>
  <si>
    <t>Charitní dům bl. Matky Terezy - noclehárna</t>
  </si>
  <si>
    <t>Charita Odry</t>
  </si>
  <si>
    <t>Denní stacionář pro seniory Odry</t>
  </si>
  <si>
    <t>Nízkoprahové zařízení pro děti a mládež Manhattan Odry</t>
  </si>
  <si>
    <t>Charita Opava</t>
  </si>
  <si>
    <t>Občanská poradna - Opava</t>
  </si>
  <si>
    <t>Mraveneček</t>
  </si>
  <si>
    <t>Vlaštovka</t>
  </si>
  <si>
    <t>Denní stacionář pro seniory</t>
  </si>
  <si>
    <t>Spojka</t>
  </si>
  <si>
    <t>Charita Ostrava</t>
  </si>
  <si>
    <t>Charitní středisko sv. Anežky České-osobní asistence</t>
  </si>
  <si>
    <t>Charitní dům sv. Benedikta Labre - terénní programy</t>
  </si>
  <si>
    <t>Charitní dům sv. Alžběty-denní centrum</t>
  </si>
  <si>
    <t>Charitní dům sv. Václava-domov pokojného stáří</t>
  </si>
  <si>
    <t>Charitní dům sv. Františka-noclehárna</t>
  </si>
  <si>
    <t>Charitní středisko M. Magone  -nízkoprahové zařízení pro děti a mládež</t>
  </si>
  <si>
    <t>Charitní středisko Matky Terezy-pečovatelská služba Hrabyně</t>
  </si>
  <si>
    <t>Charitní středisko M. Magone-krizová pomoc</t>
  </si>
  <si>
    <t>Hospic sv. Lukáše - odlehčovací služby</t>
  </si>
  <si>
    <t>Charitní dům sv. Alžběty-zařízení pro přechodný pobyt seniorů</t>
  </si>
  <si>
    <t>Charitní hospicová poradna a poradna pro pečující</t>
  </si>
  <si>
    <t>Charitní středisko Matky Terezy-pečovatelská služba Ostrava</t>
  </si>
  <si>
    <t>Charitní středisko Gabriel-komunitní centrum pro seniory</t>
  </si>
  <si>
    <t>Charitní dům sv. Benedikta Labre-nízkoprahové denní centrum</t>
  </si>
  <si>
    <t>Poradna Charity Ostrava</t>
  </si>
  <si>
    <t>Charitní středisko sv. Lucie-sociální rehabilitace</t>
  </si>
  <si>
    <t>Charitní dům Salvator Krnov-domov pro osoby se specifickými potřebami</t>
  </si>
  <si>
    <t>Charita Studénka</t>
  </si>
  <si>
    <t>Byt pro matky v tísni</t>
  </si>
  <si>
    <t>Dům pokojného stáří - Domov sv. Anny</t>
  </si>
  <si>
    <t>Charita sv. Alexandra</t>
  </si>
  <si>
    <t>Poradna sv. Alexandra</t>
  </si>
  <si>
    <t>chráněné bydlení Charity sv. Alexandra</t>
  </si>
  <si>
    <t>Charita sv. Martina</t>
  </si>
  <si>
    <t>Charita Třinec</t>
  </si>
  <si>
    <t>Integrovaný sociální ústav Komorní Lhotka čp. 184, příspěvková organizace</t>
  </si>
  <si>
    <t>Integrovaný sociální ústav Komorní Lhotka</t>
  </si>
  <si>
    <t>JINAK, z.ú.</t>
  </si>
  <si>
    <t>Sociálně terapeutická dílna JINAK Osoblaha</t>
  </si>
  <si>
    <t>Podpora samostatného bydlení JINAK Nový Jičín</t>
  </si>
  <si>
    <t>Podpora samostatného bydlení JINAK Bruntál</t>
  </si>
  <si>
    <t>Sociální rehabilitace JINAK Opava</t>
  </si>
  <si>
    <t>KAFIRA o.p.s.</t>
  </si>
  <si>
    <t>KAFIRA o.p.s., Frýdek-Místek-sociální rehabilitace</t>
  </si>
  <si>
    <t>KAFIRA o.p.s., Nový Jičín-sociální rehabilitace</t>
  </si>
  <si>
    <t>KAFIRA o.p.s., Ostrava-sociální rehabilitace</t>
  </si>
  <si>
    <t>KAFIRA o.p.s., Opava-sociální rehabilitace</t>
  </si>
  <si>
    <t>Konvent sester alžbětinek v Jablunkově</t>
  </si>
  <si>
    <t>Domov sv. Alžběty</t>
  </si>
  <si>
    <t>Krizové centrum Ostrava, z.s.</t>
  </si>
  <si>
    <t>Krizové centrum Ostrava</t>
  </si>
  <si>
    <t>Krystal Help, z.ú.</t>
  </si>
  <si>
    <t>Poradna pro závislosti</t>
  </si>
  <si>
    <t>Terénní program Krnovsko</t>
  </si>
  <si>
    <t>SLUNCE- služby nízkoprahového centra</t>
  </si>
  <si>
    <t>kontaktní centra</t>
  </si>
  <si>
    <t>LADASENIOR s.r.o.</t>
  </si>
  <si>
    <t>Domov pro seniory LADA</t>
  </si>
  <si>
    <t>Lepší péče z.s.</t>
  </si>
  <si>
    <t xml:space="preserve">spolek </t>
  </si>
  <si>
    <t>"Máš čas?", z. s.</t>
  </si>
  <si>
    <t>Nízkoprahové denní centrum Racek</t>
  </si>
  <si>
    <t>Medela-péče o seniory o.p.s.</t>
  </si>
  <si>
    <t>Medela - Frýdlant nad Ostravicí</t>
  </si>
  <si>
    <t>MEDICA Třinec, z.ú.</t>
  </si>
  <si>
    <t>Odborné sociální poradenství</t>
  </si>
  <si>
    <t>MENS SANA, z.ú.</t>
  </si>
  <si>
    <t>Chráněné bydlení MENS SANA, z.ú.</t>
  </si>
  <si>
    <t>Sociální rehabilitace MENS SANA, z.ú.</t>
  </si>
  <si>
    <t>Podpora samostatného bydlení MENS SANA, z.ú.</t>
  </si>
  <si>
    <t>Město Bílovec</t>
  </si>
  <si>
    <t>obec</t>
  </si>
  <si>
    <t>Sociální zařízení města Bílovce</t>
  </si>
  <si>
    <t>Město Nový Jičín</t>
  </si>
  <si>
    <t>Pohoda</t>
  </si>
  <si>
    <t>Domovinka</t>
  </si>
  <si>
    <t>Město Vratimov</t>
  </si>
  <si>
    <t>Pečovatelská služba města Vratimova</t>
  </si>
  <si>
    <t>Městská nemocnice Ostrava, příspěvková organizace</t>
  </si>
  <si>
    <t>Linka důvěry</t>
  </si>
  <si>
    <t>telefonická krizová pomoc</t>
  </si>
  <si>
    <t>MIKASA z.s.</t>
  </si>
  <si>
    <t>Sociální rehabilitace MIKASA</t>
  </si>
  <si>
    <t>Domov</t>
  </si>
  <si>
    <t>MIKASA denní stacionář pro děti a mládež s kombinovaným postižením</t>
  </si>
  <si>
    <t>Mobilní hospic Ondrášek, o.p.s</t>
  </si>
  <si>
    <t>Odlehčovací služba Ondrášek</t>
  </si>
  <si>
    <t>Sociální poradna a poradna pro pozůstalé</t>
  </si>
  <si>
    <t>Modrý kříž v České republice</t>
  </si>
  <si>
    <t>Poradna Ostrava</t>
  </si>
  <si>
    <t>Poradna Orlová</t>
  </si>
  <si>
    <t>Následná péče Ostrava</t>
  </si>
  <si>
    <t>Následná péče Karviná</t>
  </si>
  <si>
    <t>Následná péče Český Těšín</t>
  </si>
  <si>
    <t>Dolečovací centrum Orlová</t>
  </si>
  <si>
    <t>Poradna Český Těšín</t>
  </si>
  <si>
    <t>Následná péče Frýdek-Místek</t>
  </si>
  <si>
    <t>Poradny Frýdek-Místek, Karviná</t>
  </si>
  <si>
    <t>Na Výminku s.r.o.</t>
  </si>
  <si>
    <t>Nemocnice AGEL Český Těšín a.s.</t>
  </si>
  <si>
    <t>Sociální poradna pro paliativní péči</t>
  </si>
  <si>
    <t>Nestátní denní zařízení DUHA, o.p.s.</t>
  </si>
  <si>
    <t>Nová šance, z.s.</t>
  </si>
  <si>
    <t>Azylový dům Nová šance</t>
  </si>
  <si>
    <t>OASA nezisková o.p.s.</t>
  </si>
  <si>
    <t>Domov se zvláštním režimem OASA</t>
  </si>
  <si>
    <t>Pečovatelská služba OASA Opava</t>
  </si>
  <si>
    <t>Obec Dolní Lutyně</t>
  </si>
  <si>
    <t>Pečovatelská služba a Dům s pečovatelskou službou</t>
  </si>
  <si>
    <t>Obecně prospěšná společnost Sv. Josefa, o.p.s.</t>
  </si>
  <si>
    <t>Oblastní spolek Českého červeného kříže Karviná</t>
  </si>
  <si>
    <t>Gerontocentrum ČČK</t>
  </si>
  <si>
    <t>ONŽ - pomoc a poradenství pro ženy a dívky, z.s.</t>
  </si>
  <si>
    <t>Poradna pro ženy a dívky Frýdek-Mistek</t>
  </si>
  <si>
    <t>OPEN HOUSE o.p.s.</t>
  </si>
  <si>
    <t>Služby drogové prevence OPEN HOUSE</t>
  </si>
  <si>
    <t>OPEN STREET</t>
  </si>
  <si>
    <t>NZDM OPEN HOUSE</t>
  </si>
  <si>
    <t>Pavučina o.p.s.</t>
  </si>
  <si>
    <t>Free klub</t>
  </si>
  <si>
    <t>Pečovatelská služba Hrabyně, příspěvková organizace</t>
  </si>
  <si>
    <t>Pečovatelská služba Hrabyně, příspěvková organizace - osobní asistence</t>
  </si>
  <si>
    <t>Pečovatelská služba OASA Nový Jičín, o.p.s.</t>
  </si>
  <si>
    <t>Pečovatelská služba OASA Nový Jičín</t>
  </si>
  <si>
    <t>Penzion pro seniory Frýdek-Místek, příspěvková organizace</t>
  </si>
  <si>
    <t>Penzion pro seniory</t>
  </si>
  <si>
    <t>Penzion pro senioy</t>
  </si>
  <si>
    <t>Podané ruce - osobní asistence</t>
  </si>
  <si>
    <t>Pod slunečníkem o.p.s</t>
  </si>
  <si>
    <t>Kontaktní centrum Opava</t>
  </si>
  <si>
    <t>Poradenské a terapeutické centrum, z.ú.</t>
  </si>
  <si>
    <t>Poradenské a terapeutické centrum (Třinec)</t>
  </si>
  <si>
    <t>Poradenské a terapeutické centrum (Karviná)</t>
  </si>
  <si>
    <t>Poradna pro občanství /Občanská a lidská práva, z. s.</t>
  </si>
  <si>
    <t>Návrat do společnosti</t>
  </si>
  <si>
    <t>Návrat dítěte do rodiny</t>
  </si>
  <si>
    <t>PRAPOS, z.s.</t>
  </si>
  <si>
    <t>KROKY</t>
  </si>
  <si>
    <t>START</t>
  </si>
  <si>
    <t>Renarkon, o. p. s.</t>
  </si>
  <si>
    <t>Terénní program na Novojičínsku</t>
  </si>
  <si>
    <t>Terénní program Beskydy</t>
  </si>
  <si>
    <t>Terénní program Ostrava</t>
  </si>
  <si>
    <t>Kontaktní a poradenské centrum Frýdek-Místek</t>
  </si>
  <si>
    <t>Kontaktní centrum Ostrava</t>
  </si>
  <si>
    <t>SANTÉ - centrum ambulantních a pobytových sociálních služeb</t>
  </si>
  <si>
    <t>Chráněné bydlení - odlehčovací služba</t>
  </si>
  <si>
    <t>MIKADO</t>
  </si>
  <si>
    <t>SENIOR DOMY POHODA a.s.</t>
  </si>
  <si>
    <t>Seniorcentrum OASA s.r.o.</t>
  </si>
  <si>
    <t>Domov pro seniory OASA Petřvald</t>
  </si>
  <si>
    <t>Seniorcentrum Opava, příspěvková organizace</t>
  </si>
  <si>
    <t>Domov pro seniory svaté Kateřiny</t>
  </si>
  <si>
    <t>Slezská diakonie</t>
  </si>
  <si>
    <t>STREETWORK GABRIEL Karviná, terénní program</t>
  </si>
  <si>
    <t>OBČANSKÁ PORADNA Ostrava, odborné sociální poradenství</t>
  </si>
  <si>
    <t>SILOE, domov se zvláštním režimem</t>
  </si>
  <si>
    <t>STREETWORK ON LINE Karviná, terénní program</t>
  </si>
  <si>
    <t>NOE Karviná, podpora samostatného bydlení</t>
  </si>
  <si>
    <t>PORADNA PRO RODINU Havířov, odborné sociální poradenství</t>
  </si>
  <si>
    <t>LYDIE Český Těšín, sociálně aktivizační služby</t>
  </si>
  <si>
    <t>ELIM Stonava, pečovatelská služba</t>
  </si>
  <si>
    <t>BETHEL Český Těšín, nízkoprahové denní centrum</t>
  </si>
  <si>
    <t>NOE Frýdek-Místek, podpora samostatného bydlení</t>
  </si>
  <si>
    <t>BETHEL Karviná, nízkoprahové denní centrum</t>
  </si>
  <si>
    <t>EFFAHTA Kopřivnice, sociálně terapeutické dílny</t>
  </si>
  <si>
    <t>NOE Třinec, podpora samostatného bydlení</t>
  </si>
  <si>
    <t>SOCIÁLNÍ ASISTENCE, Frýdek - Místek, sociálně aktivizační služby pro rodiny s dětmi</t>
  </si>
  <si>
    <t>NOE Ostrava, podpora samostatného bydlení</t>
  </si>
  <si>
    <t>HANNAH Orlová, azýlový dům</t>
  </si>
  <si>
    <t>KARMEL Tichá, domov pro osoby se zdravotním postižením</t>
  </si>
  <si>
    <t>RÚT Třinec, sociální rehabilitace</t>
  </si>
  <si>
    <t>CHANA Bruntál, azylový dům</t>
  </si>
  <si>
    <t>EDEN Český Těšín, Třanovice, denní stacionář</t>
  </si>
  <si>
    <t>KARMEL Tichá, denní stacionář</t>
  </si>
  <si>
    <t>EBEN-EZER Český Těšín, domov pro osoby se zdravotním postižením</t>
  </si>
  <si>
    <t>SÁRA Petrovice u Karviné, azylový dům pro ženy a rodiny s dětmi</t>
  </si>
  <si>
    <t>BETHEL Bruntál, Rýmařov; azylový dům pro muže a ženy</t>
  </si>
  <si>
    <t>ELPIS Třinec, odborné sociální poradenství</t>
  </si>
  <si>
    <t>SOCIÁLNÍ ASISTENCE Karviná, Orlová</t>
  </si>
  <si>
    <t>BETHEL Karviná, azylový dům</t>
  </si>
  <si>
    <t>EUNIKA Karviná, denní stacionář</t>
  </si>
  <si>
    <t>SAREPTA Komorní Lhotka, domov pro seniory</t>
  </si>
  <si>
    <t>SÁRA Třinec, azylový dům</t>
  </si>
  <si>
    <t>RÚT Český Těšín, sociální rehabilitace</t>
  </si>
  <si>
    <t>BETEZDA Komorní Lhotka, domov pro osoby se zdrav. postižením</t>
  </si>
  <si>
    <t>Poradna rané péče EUNIKA</t>
  </si>
  <si>
    <t>SOCIÁLNÍ ASISTENCE Třinec, sociálně aktivizační služby pro rodiny s dětmi</t>
  </si>
  <si>
    <t>EBEN-EZER Český Těšín, sociálně terapeutické dílny</t>
  </si>
  <si>
    <t>OBČANSKÁ PORADNA Karviná</t>
  </si>
  <si>
    <t>BETHEL Český Těšín, noclehárna</t>
  </si>
  <si>
    <t>BETHEL Český Těšín, terénní program</t>
  </si>
  <si>
    <t>SÁRA Frýdek-Místek, Azylový dům pro ženy</t>
  </si>
  <si>
    <t>POHODA Karviná</t>
  </si>
  <si>
    <t>BETHEL Karviná noclehárna</t>
  </si>
  <si>
    <t>SOCIÁLNÍ ASISTENCE Krnov, Rýmařov</t>
  </si>
  <si>
    <t>EZRA Albrechticko, Osoblažsko, nízkoprahové zařízení pro děti a mládež</t>
  </si>
  <si>
    <t>DUHOVÝ DŮM Ostrava, odlehčovací služba</t>
  </si>
  <si>
    <t>EEFATHA Nový Jičín, sociálně terapeutické dílny</t>
  </si>
  <si>
    <t>TABITA Český Těšín, Třanovice, osobní asistence</t>
  </si>
  <si>
    <t>HOSANA Karviná, domov pro osoby s mentálním postižením</t>
  </si>
  <si>
    <t>SOCIÁLNÍ ASISTENCE Jablunkov, sociálně aktivizační služby pro rodiny s dětmi</t>
  </si>
  <si>
    <t>BETHEL Frýdek-Místek, terénní program</t>
  </si>
  <si>
    <t>LYDIE Český Těšín, odlehčovací služby</t>
  </si>
  <si>
    <t>BETHEL Třinec, nízkoprahové denní centrum</t>
  </si>
  <si>
    <t>LYDIE Český Těšín, raná péče</t>
  </si>
  <si>
    <t>BETHEL Třinec, terénní program</t>
  </si>
  <si>
    <t>EFFATHA Karviná, sociálně terapeutické dílny</t>
  </si>
  <si>
    <t>BETHEL Frýdek-Místek, azylový dům</t>
  </si>
  <si>
    <t>SÁRA Frýdek-Místek, sociální rehabilitace</t>
  </si>
  <si>
    <t>Poradna rané péče SALOME Bohumín</t>
  </si>
  <si>
    <t>SILOE Ostrava, odlehčovací služby</t>
  </si>
  <si>
    <t>RÚT Frýdek-Místek, sociální rehabilitace</t>
  </si>
  <si>
    <t>SOCIÁLNÍ ASISTENCE Ostrava, Bohumín, sociálně aktivizační služby pro rodiny s dětmi</t>
  </si>
  <si>
    <t>ELPIS Bruntál, odborné sociální poradenství</t>
  </si>
  <si>
    <t>OBČANSKÁ PORADNA Havířov, oborné sociální poradenství</t>
  </si>
  <si>
    <t>KANAAN Bohumín, nízkoprahové zařízení pro děti a mládež</t>
  </si>
  <si>
    <t>KONTAKT Bohumín, terénní program</t>
  </si>
  <si>
    <t>KLUB ON LINE Karviná, nízkoprahové zařízení pro děti a mládež</t>
  </si>
  <si>
    <t>SÁRA Frýdek-Místek, noclehárna pro ženy</t>
  </si>
  <si>
    <t>KONTAKT Karviná</t>
  </si>
  <si>
    <t>ELIM Ostrava, pečovatelská služba</t>
  </si>
  <si>
    <t>TABITA Třinec, odlehčovací služby</t>
  </si>
  <si>
    <t>BETHEL Frýdek-Místek, nízkoprahové denní centrum</t>
  </si>
  <si>
    <t>EFFATHA Krnov, sociálně terapeutická dílna</t>
  </si>
  <si>
    <t>TABITA Jablunkov, osobní asistence</t>
  </si>
  <si>
    <t>ARCHA Široká Niva, chráněné bydlení</t>
  </si>
  <si>
    <t>RÚT Nový Jičín, sociální rehabilitace</t>
  </si>
  <si>
    <t>ARCHA Nový Jičín, chráněné bydlení</t>
  </si>
  <si>
    <t>INTERVENČNÍ CENTRUM Havířov, intervenční centra</t>
  </si>
  <si>
    <t>ARCHA Třinec, chráněné bydlení</t>
  </si>
  <si>
    <t>RÚT Havířov, sociální rehabilitace</t>
  </si>
  <si>
    <t>SILOE Ostrava, centrum denních služeb</t>
  </si>
  <si>
    <t>RÚT Bohumín, sociální rehabilitace</t>
  </si>
  <si>
    <t>SÁRA Frýdek-Místek, azylový dům pro matky s dětmi</t>
  </si>
  <si>
    <t>DUHOVÝ DŮM Ostrava, domov pro osoby se zdravotním postižením</t>
  </si>
  <si>
    <t>BETHEL Třinec-Kanada, noclehárna</t>
  </si>
  <si>
    <t>TIMOTEI Bruntál, dům na půl cesty</t>
  </si>
  <si>
    <t>BETHEL Karviná, sociální rehabilitace</t>
  </si>
  <si>
    <t>EFFATHA Frýdek-Místek, sociálně terapeutické dílny</t>
  </si>
  <si>
    <t>TABITA Třinec, osobní asistence</t>
  </si>
  <si>
    <t>Poradna rané péče MATANA</t>
  </si>
  <si>
    <t>EUNIKA Karviná, sociálně aktivizační služba pro osoby se zdravotním postižením</t>
  </si>
  <si>
    <t>JORDÁN Třinec, sociálně aktivizační služby pro seniory a osoby se zdravotním postižením</t>
  </si>
  <si>
    <t>BETHEL Třinec, azylový dům</t>
  </si>
  <si>
    <t>DUHOVÝ DŮM Ostrava, sociálně terapeutické dílny</t>
  </si>
  <si>
    <t>BENJAMÍN Krnov, denní stacionář</t>
  </si>
  <si>
    <t>BETHEL Karviná terénní program</t>
  </si>
  <si>
    <t>BETHEL Třinec, sociální rehabilitace</t>
  </si>
  <si>
    <t>ARCHA Český Těšín, chráněné bydlení</t>
  </si>
  <si>
    <t>TABITA Český Těšín, odlehčovací služby</t>
  </si>
  <si>
    <t>BETHEL Frýdek-Místek, noclehárna pro muže</t>
  </si>
  <si>
    <t>RÚT Karviná, sociální rehabilitace</t>
  </si>
  <si>
    <t>Salome Bohumín, sociálně aktivizační služba</t>
  </si>
  <si>
    <t>DUHOVÝ DŮM Ostrava, denní stacionář</t>
  </si>
  <si>
    <t>SLEZSKÁ HUMANITA, obecně prospěšná společnost</t>
  </si>
  <si>
    <t>Domov pro seniory SLEZSKÉ HUMANITY, obecně prospěšné společnosti, Horní Suchá</t>
  </si>
  <si>
    <t>Domov pro seniory SLEZSKÉ HUMANITY, obecně prospěšné společnosti, Karviná</t>
  </si>
  <si>
    <t>Domov pro seniory SLEZSKÉ HUMANITY, obecně prospěšné společnosti, Český Těšín</t>
  </si>
  <si>
    <t>Domov pro seniory SLEZSKÉ HUMANITY, obecně prospěšné společnosti, Orlová</t>
  </si>
  <si>
    <t>Služby Dobrého Pastýře</t>
  </si>
  <si>
    <t>Azylový dům</t>
  </si>
  <si>
    <t>Sociální služby Bystřice, příspěvková organizace</t>
  </si>
  <si>
    <t>Sociální služby Karviná, příspěvková organizace</t>
  </si>
  <si>
    <t>Asistenční služba</t>
  </si>
  <si>
    <t>Sociální služby města Havířova</t>
  </si>
  <si>
    <t>Denní a pobytové služby pro seniory - Denní stacionář</t>
  </si>
  <si>
    <t>Poradenské středisko pro rodinu a dítě "RaD"</t>
  </si>
  <si>
    <t>Odborné sociální poradenství pro seniory</t>
  </si>
  <si>
    <t>Poradna pro rodinu, manželství a mezilidské vztahy</t>
  </si>
  <si>
    <t>Denní a pobytové služby pro - Respitní péče</t>
  </si>
  <si>
    <t>Kontaktní a poradenské centrum pro osoby ohrožené závislostmi</t>
  </si>
  <si>
    <t>Sociální služby města Orlová, příspěvková organizace</t>
  </si>
  <si>
    <t>Sociální služby města Třince, příspěvková organizace</t>
  </si>
  <si>
    <t>Domovy se zvláštním režimem</t>
  </si>
  <si>
    <t>Jantar</t>
  </si>
  <si>
    <t>Sociální služby Slezská Ostrava, příspěvková organizace</t>
  </si>
  <si>
    <t>Odlehčovací pobytová služba</t>
  </si>
  <si>
    <t>Pečovatelská služba Slezská Ostrava</t>
  </si>
  <si>
    <t>Spirála Ostrava, z.ú.</t>
  </si>
  <si>
    <t>Sociální rehabilitace Na Jihu</t>
  </si>
  <si>
    <t>SPOLEČNĚ-JEKHETANE, o.p.s.</t>
  </si>
  <si>
    <t>KLUB-KO</t>
  </si>
  <si>
    <t>Nízkoprahové zařízení pro děti a mládež SPOLEČNĚ-JEKHETANE</t>
  </si>
  <si>
    <t>Občanské poradny SPOLEČNĚ-JEKHETANE</t>
  </si>
  <si>
    <t>Terénní programy SPOLEČNĚ-JEKHETANE</t>
  </si>
  <si>
    <t>Společnost pro podporu lidí s mentálním postižením Ostrava, z.s.</t>
  </si>
  <si>
    <t>Společnost pro podporu lidí s mentálním postižením Ostrava z.s.</t>
  </si>
  <si>
    <t>Společnost pro ranou péči, pobočka Ostrava</t>
  </si>
  <si>
    <t>Spolkový dům Mariany Berlové - zapsaný spolek</t>
  </si>
  <si>
    <t>Dětské denní centrum Beruška</t>
  </si>
  <si>
    <t>Spolu pro rodinu, z.s.</t>
  </si>
  <si>
    <t>Zdravotně - sociální pomoc</t>
  </si>
  <si>
    <t>Poradenské a mediační centrum</t>
  </si>
  <si>
    <t>Sociální asistence pro znevýhodněné rodiny s dětmi</t>
  </si>
  <si>
    <t>Statutární město Ostrava</t>
  </si>
  <si>
    <t>Středisko pracovní rehabilitace - denní stacionář, o.p.s.</t>
  </si>
  <si>
    <t>Středisko pracovní rehabilitace-denní stacionář, o.p.s.</t>
  </si>
  <si>
    <t>Středisko sociálních služeb města Frýdlant nad Ostravicí</t>
  </si>
  <si>
    <t>Středisko sociálních služeb města Kopřivnice, příspěvková organizace</t>
  </si>
  <si>
    <t>Noclehárna</t>
  </si>
  <si>
    <t>TyfloCentrum Ostrava, o.p.s.</t>
  </si>
  <si>
    <t>Vila Vančurova o.p.s.</t>
  </si>
  <si>
    <t>Domov se zvláštním režimem Vila Vančurova</t>
  </si>
  <si>
    <t>Vzájemné soužití o.p.s.</t>
  </si>
  <si>
    <t>Nízkoprahové zařízení pro děti a mládež-Komunitní centrum Hrušov</t>
  </si>
  <si>
    <t>Terénní programy organizační jednotky Helpale</t>
  </si>
  <si>
    <t>Sociálně právní poradna</t>
  </si>
  <si>
    <t>Nízkoprahové zařízení pro děti a mládež-Komunitní centrum Liščina</t>
  </si>
  <si>
    <t>Hnízdo-Čiriklano Kher</t>
  </si>
  <si>
    <t>z.s. Filadelfie</t>
  </si>
  <si>
    <t>Nízkoprahový klub U-kryt</t>
  </si>
  <si>
    <t>ŽEBŘÍK obecně prospěšná společnost</t>
  </si>
  <si>
    <t>ŽEBŘÍK o.p.s.</t>
  </si>
  <si>
    <t>ŽIRAFA - Integrované centrum Frýdek-Místek, příspěvková organizace</t>
  </si>
  <si>
    <t>ŽIRAFA-Integrované centrum Frýdek-Místek, příspěvková organizace</t>
  </si>
  <si>
    <t>Charitní středisko sv. Josefa - sociální rehabilitace</t>
  </si>
  <si>
    <t>Odlehčovací služba OASA</t>
  </si>
  <si>
    <t xml:space="preserve">Domov pro seniory OASA </t>
  </si>
  <si>
    <t>číslo smlouvy 03700/2023/SOC ze dne 22. 11. 2023</t>
  </si>
  <si>
    <t>Obec Starý Jičín</t>
  </si>
  <si>
    <t>číslo smlouvy 03739/2023/SOC ze dne 16. 10. 2023</t>
  </si>
  <si>
    <t>Návrh navýšení dotace stanoven dle čl. II., odst. B., bodu 2 "Způsobu výpočtu návrhu dotace a návrhu navýšení dotace pro rok 2025 dle Podmínek dotačního Programu".</t>
  </si>
  <si>
    <t>Návrh navýšení dotace stanoven dle čl. II., odst. B., bodu 1 a 2 "Způsobu výpočtu návrhu dotace a návrhu navýšení dotace pro rok 2025 dle Podmínek dotačního Programu".</t>
  </si>
  <si>
    <t>Návrh navýšení dotace stanoven dle čl. II., odst. B., bodu 1 "Způsobu výpočtu návrhu dotace a návrhu navýšení dotace pro rok 2025 dle Podmínek dotačního Programu".</t>
  </si>
  <si>
    <t>Návrh navýšení dotace stanoven dle čl. II., odst. B., bodu 1, 2 a 3 "Způsobu výpočtu návrhu dotace a návrhu navýšení dotace pro rok 2025 dle Podmínek dotačního Programu".</t>
  </si>
  <si>
    <t>Návrh navýšení dotace stanoven dle čl. II., odst. B., bodu 1 a 3 "Způsobu výpočtu návrhu dotace a návrhu navýšení dotace pro rok 2025 dle Podmínek dotačního Programu".</t>
  </si>
  <si>
    <t>Návrh navýšení dotace stanoven dle čl. II., odst. B., bodu 2 a 3 "Způsobu výpočtu návrhu dotace a návrhu navýšení dotace pro rok 2025 dle Podmínek dotačního Programu".</t>
  </si>
  <si>
    <t>Návrh navýšení dotace stanoven dle čl. II., odst. B., bodu 2 a 3  "Způsobu výpočtu návrhu dotace a návrhu navýšení dotace pro rok 2025 dle Podmínek dotačního Programu".</t>
  </si>
  <si>
    <t>Návrh navýšení dotace stanoven dle čl. II., odst. B., bodu 2  a 3 "Způsobu výpočtu návrhu dotace a návrhu navýšení dotace pro rok 2025 dle Podmínek dotačního Programu".</t>
  </si>
  <si>
    <t>Dotace v řádném kole dotačního řízení byla poskytnuta ve výši optimálního návrhu dotace.</t>
  </si>
  <si>
    <t xml:space="preserve"> -</t>
  </si>
  <si>
    <t xml:space="preserve"> - </t>
  </si>
  <si>
    <t>1. 9. 2025 - 31. 1. 2026</t>
  </si>
  <si>
    <t>1. 7. 2025 - 31. 1. 2026</t>
  </si>
  <si>
    <t>1. 4. 2025 - 31. 1. 2026</t>
  </si>
  <si>
    <t>číslo smlouvy  03452/2023/SOC ze dne 11. 10. 2023</t>
  </si>
  <si>
    <t>číslo smlouvy 03804/2023/SOC ze dne 31. 10. 2023</t>
  </si>
  <si>
    <t>číslo smlouvy 03587/2023/SOC ze dne 15. 11. 2023</t>
  </si>
  <si>
    <t>číslo smlouvy 06158/2024/SOC ze dne 23. 12. 2024</t>
  </si>
  <si>
    <t>Návrh změny nákladových limitů dle čl. XVI., bodu 4 dle Podmínek dotačního programu.</t>
  </si>
  <si>
    <t>z toho</t>
  </si>
  <si>
    <t xml:space="preserve">z toho </t>
  </si>
  <si>
    <t>3. splátka</t>
  </si>
  <si>
    <t>prostřednictvím "Informačního systému sociálních služeb v MSK"</t>
  </si>
  <si>
    <t>4. splátka</t>
  </si>
  <si>
    <t>prostřednictvím internetové aplikace "OKslužby - poskytovatel"</t>
  </si>
  <si>
    <t xml:space="preserve"> prostřednictvím internetové aplikace "OKslužby - poskytovatel"</t>
  </si>
  <si>
    <t>Schválené navýšení dotace (v Kč)</t>
  </si>
  <si>
    <t xml:space="preserve">Navýšení účelové dotace z rozpočtu Moravskoslezského kraje na rok 2025 na základě smluv o závazku veřejné služby a vyrovnávací platbě za jeho výkon a stanovení maximální výše oprávněných provozních nákladů v rámci dotačního Programu na podporu poskytování sociálních služeb pro rok 2025 financovaného z kapitoly 313 – MPSV státního rozpočtu žadatelům </t>
  </si>
  <si>
    <t>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</si>
</sst>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3" fontId="14" fillId="2" borderId="2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0" borderId="6" xfId="0" applyNumberFormat="1" applyFont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u\ku\15_SOC\_dotace_MPSV\_N\Dota&#269;n&#237;%20&#345;&#237;zen&#237;%202025\Tabulky%20pro%20RK,%20ZK\Materi&#225;l%20ZK\Poskytnut&#237;%20&#250;&#269;elov&#233;%20dotace%20na%20rok%202025.xlsx" TargetMode="External"/><Relationship Id="rId1" Type="http://schemas.openxmlformats.org/officeDocument/2006/relationships/externalLinkPath" Target="/15_SOC/_dotace_MPSV/_N/Dota&#269;n&#237;%20&#345;&#237;zen&#237;%202025/Tabulky%20pro%20RK,%20ZK/Materi&#225;l%20ZK/Poskytnut&#237;%20&#250;&#269;elov&#233;%20dotace%20na%20rok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vrh podpořeni dotace"/>
    </sheetNames>
    <sheetDataSet>
      <sheetData sheetId="0">
        <row r="5">
          <cell r="F5">
            <v>6378079</v>
          </cell>
          <cell r="G5" t="str">
            <v>domovy se zvláštním režimem</v>
          </cell>
          <cell r="H5">
            <v>39590000</v>
          </cell>
          <cell r="I5">
            <v>4077000</v>
          </cell>
          <cell r="J5">
            <v>3706000</v>
          </cell>
          <cell r="K5">
            <v>4077000</v>
          </cell>
          <cell r="L5">
            <v>0</v>
          </cell>
          <cell r="M5" t="str">
            <v>Návrh dotace stanoven dle  bodu 9. písm. a) "Způsobu výpočtu návrhu dotace dle Podmínek dotačního Programu".</v>
          </cell>
          <cell r="N5" t="str">
            <v>číslo smlouvy 03438/2023/SOC ze dne 16. 10. 2023</v>
          </cell>
        </row>
        <row r="6">
          <cell r="F6">
            <v>6445984</v>
          </cell>
          <cell r="G6" t="str">
            <v>osobní asistence</v>
          </cell>
          <cell r="H6">
            <v>6578000</v>
          </cell>
          <cell r="I6">
            <v>1784000</v>
          </cell>
          <cell r="J6">
            <v>1784000</v>
          </cell>
          <cell r="K6">
            <v>1784000</v>
          </cell>
          <cell r="L6">
            <v>0</v>
          </cell>
          <cell r="M6" t="str">
            <v>Návrh dotace stanoven dle  bodu 9. písm. a) "Způsobu výpočtu návrhu dotace dle Podmínek dotačního Programu".</v>
          </cell>
          <cell r="N6" t="str">
            <v>číslo smlouvy 03436/2023/SOC ze dne 16. 10. 2023</v>
          </cell>
        </row>
        <row r="7">
          <cell r="F7">
            <v>7799721</v>
          </cell>
          <cell r="G7" t="str">
            <v>nízkoprahová zařízení pro děti a mládež</v>
          </cell>
          <cell r="H7">
            <v>7455000</v>
          </cell>
          <cell r="I7">
            <v>3966000</v>
          </cell>
          <cell r="J7">
            <v>2930000</v>
          </cell>
          <cell r="K7">
            <v>3615500</v>
          </cell>
          <cell r="L7">
            <v>350500</v>
          </cell>
          <cell r="M7" t="str">
            <v>Návrh dotace stanoven dle  bodu 9. písm. a) "Způsobu výpočtu návrhu dotace dle Podmínek dotačního Programu".</v>
          </cell>
          <cell r="N7" t="str">
            <v>číslo smlouvy 03432/2023/SOC ze dne 16. 10. 2023</v>
          </cell>
        </row>
        <row r="8">
          <cell r="F8">
            <v>6431660</v>
          </cell>
          <cell r="G8" t="str">
            <v>raná péče</v>
          </cell>
          <cell r="H8">
            <v>5464000</v>
          </cell>
          <cell r="I8">
            <v>1829000</v>
          </cell>
          <cell r="J8">
            <v>1689000</v>
          </cell>
          <cell r="K8">
            <v>1491000</v>
          </cell>
          <cell r="L8">
            <v>338000</v>
          </cell>
          <cell r="M8" t="str">
            <v>Návrh dotace stanoven dle  bodu 9. písm. a) "Způsobu výpočtu návrhu dotace dle Podmínek dotačního Programu".</v>
          </cell>
          <cell r="N8" t="str">
            <v>číslo smlouvy 03441/2023/SOC ze dne 16. 10. 2023</v>
          </cell>
        </row>
        <row r="9">
          <cell r="F9">
            <v>9162280</v>
          </cell>
          <cell r="G9" t="str">
            <v>odlehčovací služby</v>
          </cell>
          <cell r="H9">
            <v>5116000</v>
          </cell>
          <cell r="I9">
            <v>2053000</v>
          </cell>
          <cell r="J9">
            <v>2053000</v>
          </cell>
          <cell r="K9">
            <v>1672000</v>
          </cell>
          <cell r="L9">
            <v>381000</v>
          </cell>
          <cell r="M9" t="str">
            <v>Návrh dotace stanoven dle  bodu 9. písm. a) a b) a dle bodu 10. "Způsobu výpočtu návrhu dotace dle Podmínek dotačního Programu".</v>
          </cell>
          <cell r="N9" t="str">
            <v>číslo smlouvy 03441/2023/SOC ze dne 16. 10. 2023</v>
          </cell>
        </row>
        <row r="10">
          <cell r="F10">
            <v>1073959</v>
          </cell>
          <cell r="G10" t="str">
            <v>domovy se zvláštním režimem</v>
          </cell>
          <cell r="H10">
            <v>53500000</v>
          </cell>
          <cell r="I10">
            <v>3500000</v>
          </cell>
          <cell r="J10">
            <v>614000</v>
          </cell>
          <cell r="K10">
            <v>3500000</v>
          </cell>
          <cell r="L10">
            <v>0</v>
          </cell>
          <cell r="M10" t="str">
            <v>Návrh dotace stanoven dle  bodu 9. písm. a) "Způsobu výpočtu návrhu dotace dle Podmínek dotačního Programu".</v>
          </cell>
          <cell r="N10" t="str">
            <v>číslo smlouvy 03442/2023/SOC ze dne 8. 11. 2023</v>
          </cell>
        </row>
        <row r="11">
          <cell r="F11">
            <v>3899346</v>
          </cell>
          <cell r="G11" t="str">
            <v>domovy se zvláštním režimem</v>
          </cell>
          <cell r="H11">
            <v>50290000</v>
          </cell>
          <cell r="I11">
            <v>9197000</v>
          </cell>
          <cell r="J11">
            <v>6556000</v>
          </cell>
          <cell r="K11">
            <v>7550000</v>
          </cell>
          <cell r="L11">
            <v>1647000</v>
          </cell>
          <cell r="M11" t="str">
            <v>Návrh dotace stanoven dle  bodu 9. písm. a) "Způsobu výpočtu návrhu dotace dle Podmínek dotačního Programu".</v>
          </cell>
          <cell r="N11" t="str">
            <v>číslo smlouvy 03442/2023/SOC ze dne 8. 11. 2023</v>
          </cell>
        </row>
        <row r="12">
          <cell r="F12">
            <v>9745937</v>
          </cell>
          <cell r="G12" t="str">
            <v>domovy se zvláštním režimem</v>
          </cell>
          <cell r="H12">
            <v>74900000</v>
          </cell>
          <cell r="I12">
            <v>7289000</v>
          </cell>
          <cell r="J12">
            <v>5004000</v>
          </cell>
          <cell r="K12">
            <v>6292000</v>
          </cell>
          <cell r="L12">
            <v>997000</v>
          </cell>
          <cell r="M12" t="str">
            <v>Návrh dotace stanoven dle  bodu 9. písm. a) "Způsobu výpočtu návrhu dotace dle Podmínek dotačního Programu".</v>
          </cell>
          <cell r="N12" t="str">
            <v>číslo smlouvy  03442/2023/SOC ze dne 8. 11. 2023</v>
          </cell>
        </row>
        <row r="13">
          <cell r="F13">
            <v>5587445</v>
          </cell>
          <cell r="G13" t="str">
            <v>sociální rehabilitace</v>
          </cell>
          <cell r="H13">
            <v>9214000</v>
          </cell>
          <cell r="I13">
            <v>5357000</v>
          </cell>
          <cell r="J13">
            <v>4531000</v>
          </cell>
          <cell r="K13">
            <v>5357000</v>
          </cell>
          <cell r="L13">
            <v>0</v>
          </cell>
          <cell r="M13" t="str">
            <v>Návrh dotace stanoven dle  bodu 9. písm. a) "Způsobu výpočtu návrhu dotace dle Podmínek dotačního Programu".</v>
          </cell>
          <cell r="N13" t="str">
            <v>číslo smlouvy 03444/2023/SOC ze dne 11. 10. 2023</v>
          </cell>
        </row>
        <row r="14">
          <cell r="F14">
            <v>8840509</v>
          </cell>
          <cell r="G14" t="str">
            <v>odborné sociální poradenství</v>
          </cell>
          <cell r="H14">
            <v>4153000</v>
          </cell>
          <cell r="I14">
            <v>1868000</v>
          </cell>
          <cell r="J14">
            <v>1584000</v>
          </cell>
          <cell r="K14">
            <v>1868000</v>
          </cell>
          <cell r="L14">
            <v>0</v>
          </cell>
          <cell r="M14" t="str">
            <v>Návrh dotace stanoven dle  bodu 9. písm. a) "Způsobu výpočtu návrhu dotace dle Podmínek dotačního Programu".</v>
          </cell>
          <cell r="N14" t="str">
            <v>číslo smlouvy 03444/2023/SOC ze dne 11. 10. 2023</v>
          </cell>
        </row>
        <row r="15">
          <cell r="F15">
            <v>1109069</v>
          </cell>
          <cell r="G15" t="str">
            <v>terénní programy</v>
          </cell>
          <cell r="H15">
            <v>7011000</v>
          </cell>
          <cell r="I15">
            <v>3193000</v>
          </cell>
          <cell r="J15">
            <v>2913000</v>
          </cell>
          <cell r="K15">
            <v>2695110</v>
          </cell>
          <cell r="L15">
            <v>495890</v>
          </cell>
          <cell r="M15" t="str">
            <v>Návrh dotace stanoven dle  bodu 9. písm. a) "Způsobu výpočtu návrhu dotace dle Podmínek dotačního Programu".</v>
          </cell>
          <cell r="N15" t="str">
            <v>číslo smlouvy 03449/2023/SOC ze dne 24. 10. 2023</v>
          </cell>
        </row>
        <row r="16">
          <cell r="F16">
            <v>3561786</v>
          </cell>
          <cell r="G16" t="str">
            <v>odborné sociální poradenství</v>
          </cell>
          <cell r="H16">
            <v>5192000</v>
          </cell>
          <cell r="I16">
            <v>2247000</v>
          </cell>
          <cell r="J16">
            <v>1770000</v>
          </cell>
          <cell r="K16">
            <v>1824000</v>
          </cell>
          <cell r="L16">
            <v>421000</v>
          </cell>
          <cell r="M16" t="str">
            <v>Návrh dotace stanoven dle  bodu 9. písm. a) "Způsobu výpočtu návrhu dotace dle Podmínek dotačního Programu".</v>
          </cell>
          <cell r="N16" t="str">
            <v>číslo smlouvy 03449/2023/SOC ze dne 24. 10. 2023</v>
          </cell>
        </row>
        <row r="17">
          <cell r="F17">
            <v>8243517</v>
          </cell>
          <cell r="G17" t="str">
            <v>služby následné péče</v>
          </cell>
          <cell r="H17">
            <v>1947000</v>
          </cell>
          <cell r="I17">
            <v>732000</v>
          </cell>
          <cell r="J17">
            <v>648000</v>
          </cell>
          <cell r="K17">
            <v>527170</v>
          </cell>
          <cell r="L17">
            <v>204830</v>
          </cell>
          <cell r="M17" t="str">
            <v>Návrh dotace stanoven dle  bodu 9. písm. a) "Způsobu výpočtu návrhu dotace dle Podmínek dotačního Programu".</v>
          </cell>
          <cell r="N17" t="str">
            <v>číslo smlouvy 03449/2023/SOC ze dne 24. 10. 2023</v>
          </cell>
        </row>
        <row r="18">
          <cell r="F18">
            <v>1100631</v>
          </cell>
          <cell r="G18" t="str">
            <v>azylové domy</v>
          </cell>
          <cell r="H18">
            <v>22860000</v>
          </cell>
          <cell r="I18">
            <v>9283000</v>
          </cell>
          <cell r="J18">
            <v>7863000</v>
          </cell>
          <cell r="K18">
            <v>5886000</v>
          </cell>
          <cell r="L18">
            <v>3397000</v>
          </cell>
          <cell r="M18" t="str">
            <v>Návrh dotace stanoven dle  bodu 9. písm. a) "Způsobu výpočtu návrhu dotace dle Podmínek dotačního Programu".</v>
          </cell>
          <cell r="N18" t="str">
            <v>číslo smlouvy 03458/2023/SOC ze dne 20. 11. 2023</v>
          </cell>
        </row>
        <row r="19">
          <cell r="F19">
            <v>1201512</v>
          </cell>
          <cell r="G19" t="str">
            <v>azylové domy</v>
          </cell>
          <cell r="H19">
            <v>14859000</v>
          </cell>
          <cell r="I19">
            <v>6652000</v>
          </cell>
          <cell r="J19">
            <v>5151000</v>
          </cell>
          <cell r="K19">
            <v>3327000</v>
          </cell>
          <cell r="L19">
            <v>3325000</v>
          </cell>
          <cell r="M19" t="str">
            <v>Návrh dotace stanoven dle  bodu 9. písm. a) "Způsobu výpočtu návrhu dotace dle Podmínek dotačního Programu".</v>
          </cell>
          <cell r="N19" t="str">
            <v>číslo smlouvy  03458/2023/SOC ze dne 20. 11. 2023</v>
          </cell>
        </row>
        <row r="20">
          <cell r="F20">
            <v>1268368</v>
          </cell>
          <cell r="G20" t="str">
            <v>azylové domy</v>
          </cell>
          <cell r="H20">
            <v>12573000</v>
          </cell>
          <cell r="I20">
            <v>6949000</v>
          </cell>
          <cell r="J20">
            <v>5112000</v>
          </cell>
          <cell r="K20">
            <v>5286000</v>
          </cell>
          <cell r="L20">
            <v>1663000</v>
          </cell>
          <cell r="M20" t="str">
            <v>Návrh dotace stanoven dle  bodu 9. písm. a) "Způsobu výpočtu návrhu dotace dle Podmínek dotačního Programu".</v>
          </cell>
          <cell r="N20" t="str">
            <v>číslo smlouvy  03458/2023/SOC ze dne 20. 11. 2023</v>
          </cell>
        </row>
        <row r="21">
          <cell r="F21">
            <v>1411560</v>
          </cell>
          <cell r="G21" t="str">
            <v>azylové domy</v>
          </cell>
          <cell r="H21">
            <v>23622000</v>
          </cell>
          <cell r="I21">
            <v>11597000</v>
          </cell>
          <cell r="J21">
            <v>8633000</v>
          </cell>
          <cell r="K21">
            <v>7843000</v>
          </cell>
          <cell r="L21">
            <v>3754000</v>
          </cell>
          <cell r="M21" t="str">
            <v>Návrh dotace stanoven dle  bodu 9. písm. a) "Způsobu výpočtu návrhu dotace dle Podmínek dotačního Programu".</v>
          </cell>
          <cell r="N21" t="str">
            <v>číslo smlouvy 03458/2023/SOC ze dne 20. 11. 2023</v>
          </cell>
        </row>
        <row r="22">
          <cell r="F22">
            <v>1457315</v>
          </cell>
          <cell r="G22" t="str">
            <v>noclehárny</v>
          </cell>
          <cell r="H22">
            <v>3144000</v>
          </cell>
          <cell r="I22">
            <v>1492000</v>
          </cell>
          <cell r="J22">
            <v>1145000</v>
          </cell>
          <cell r="K22">
            <v>1135000</v>
          </cell>
          <cell r="L22">
            <v>357000</v>
          </cell>
          <cell r="M22" t="str">
            <v>Návrh dotace stanoven dle  bodu 9. písm. a) "Způsobu výpočtu návrhu dotace dle Podmínek dotačního Programu".</v>
          </cell>
          <cell r="N22" t="str">
            <v>číslo smlouvy 03458/2023/SOC ze dne 20. 11. 2023</v>
          </cell>
        </row>
        <row r="23">
          <cell r="F23">
            <v>1461792</v>
          </cell>
          <cell r="G23" t="str">
            <v>nízkoprahová zařízení pro děti a mládež</v>
          </cell>
          <cell r="H23">
            <v>5555000</v>
          </cell>
          <cell r="I23">
            <v>3313000</v>
          </cell>
          <cell r="J23">
            <v>2170000</v>
          </cell>
          <cell r="K23">
            <v>2446000</v>
          </cell>
          <cell r="L23">
            <v>867000</v>
          </cell>
          <cell r="M23" t="str">
            <v>Návrh dotace stanoven dle  bodu 9. písm. a) "Způsobu výpočtu návrhu dotace dle Podmínek dotačního Programu".</v>
          </cell>
          <cell r="N23" t="str">
            <v>číslo smlouvy  03458/2023/SOC ze dne 20. 11. 2023</v>
          </cell>
        </row>
        <row r="24">
          <cell r="F24">
            <v>1483365</v>
          </cell>
          <cell r="G24" t="str">
            <v>terénní programy</v>
          </cell>
          <cell r="H24">
            <v>2591000</v>
          </cell>
          <cell r="I24">
            <v>2068000</v>
          </cell>
          <cell r="J24">
            <v>1477000</v>
          </cell>
          <cell r="K24">
            <v>1555000</v>
          </cell>
          <cell r="L24">
            <v>513000</v>
          </cell>
          <cell r="M24" t="str">
            <v>Návrh dotace stanoven dle  bodu 9. písm. a) "Způsobu výpočtu návrhu dotace dle Podmínek dotačního Programu".</v>
          </cell>
          <cell r="N24" t="str">
            <v>číslo smlouvy  03458/2023/SOC ze dne 20. 11. 2023</v>
          </cell>
        </row>
        <row r="25">
          <cell r="F25">
            <v>1746734</v>
          </cell>
          <cell r="G25" t="str">
            <v>terénní programy</v>
          </cell>
          <cell r="H25">
            <v>2286000</v>
          </cell>
          <cell r="I25">
            <v>1248000</v>
          </cell>
          <cell r="J25">
            <v>981000</v>
          </cell>
          <cell r="K25">
            <v>969000</v>
          </cell>
          <cell r="L25">
            <v>279000</v>
          </cell>
          <cell r="M25" t="str">
            <v>Návrh dotace stanoven dle  bodu 9. písm. a) "Způsobu výpočtu návrhu dotace dle Podmínek dotačního Programu".</v>
          </cell>
          <cell r="N25" t="str">
            <v>číslo smlouvy 03458/2023/SOC ze dne 20. 11. 2023</v>
          </cell>
        </row>
        <row r="26">
          <cell r="F26">
            <v>1946534</v>
          </cell>
          <cell r="G26" t="str">
            <v>domovy se zvláštním režimem</v>
          </cell>
          <cell r="H26">
            <v>34240000</v>
          </cell>
          <cell r="I26">
            <v>13197000</v>
          </cell>
          <cell r="J26">
            <v>8176000</v>
          </cell>
          <cell r="K26">
            <v>11613000</v>
          </cell>
          <cell r="L26">
            <v>1584000</v>
          </cell>
          <cell r="M26" t="str">
            <v>Návrh dotace stanoven dle  bodu 9. písm. a) "Způsobu výpočtu návrhu dotace dle Podmínek dotačního Programu".</v>
          </cell>
          <cell r="N26" t="str">
            <v>číslo smlouvy 03458/2023/SOC ze dne 20. 11. 2023</v>
          </cell>
        </row>
        <row r="27">
          <cell r="F27">
            <v>2004679</v>
          </cell>
          <cell r="G27" t="str">
            <v>nízkoprahová denní centra</v>
          </cell>
          <cell r="H27">
            <v>3687000</v>
          </cell>
          <cell r="I27">
            <v>2114000</v>
          </cell>
          <cell r="J27">
            <v>1647000</v>
          </cell>
          <cell r="K27">
            <v>1494000</v>
          </cell>
          <cell r="L27">
            <v>620000</v>
          </cell>
          <cell r="M27" t="str">
            <v>Návrh dotace stanoven dle  bodu 9. písm. a) "Způsobu výpočtu návrhu dotace dle Podmínek dotačního Programu".</v>
          </cell>
          <cell r="N27" t="str">
            <v>číslo smlouvy  03458/2023/SOC ze dne 20. 11. 2023</v>
          </cell>
        </row>
        <row r="28">
          <cell r="F28">
            <v>2053217</v>
          </cell>
          <cell r="G28" t="str">
            <v>noclehárny</v>
          </cell>
          <cell r="H28">
            <v>5363000</v>
          </cell>
          <cell r="I28">
            <v>2575000</v>
          </cell>
          <cell r="J28">
            <v>2183000</v>
          </cell>
          <cell r="K28">
            <v>1912000</v>
          </cell>
          <cell r="L28">
            <v>663000</v>
          </cell>
          <cell r="M28" t="str">
            <v>Návrh dotace stanoven dle  bodu 9. písm. a) "Způsobu výpočtu návrhu dotace dle Podmínek dotačního Programu".</v>
          </cell>
          <cell r="N28" t="str">
            <v>číslo smlouvy  03458/2023/SOC ze dne 20. 11. 2023</v>
          </cell>
        </row>
        <row r="29">
          <cell r="F29">
            <v>2347976</v>
          </cell>
          <cell r="G29" t="str">
            <v>domovy se zvláštním režimem</v>
          </cell>
          <cell r="H29">
            <v>90950000</v>
          </cell>
          <cell r="I29">
            <v>27409000</v>
          </cell>
          <cell r="J29">
            <v>19435000</v>
          </cell>
          <cell r="K29">
            <v>23309000</v>
          </cell>
          <cell r="L29">
            <v>4100000</v>
          </cell>
          <cell r="M29" t="str">
            <v>Návrh dotace stanoven dle  bodu 9. písm. a) "Způsobu výpočtu návrhu dotace dle Podmínek dotačního Programu".</v>
          </cell>
          <cell r="N29" t="str">
            <v>číslo smlouvy  03458/2023/SOC ze dne 20. 11. 2023</v>
          </cell>
        </row>
        <row r="30">
          <cell r="F30">
            <v>3553396</v>
          </cell>
          <cell r="G30" t="str">
            <v>terénní programy</v>
          </cell>
          <cell r="H30">
            <v>19050000</v>
          </cell>
          <cell r="I30">
            <v>13000000</v>
          </cell>
          <cell r="J30">
            <v>9412000</v>
          </cell>
          <cell r="K30">
            <v>10123000</v>
          </cell>
          <cell r="L30">
            <v>2877000</v>
          </cell>
          <cell r="M30" t="str">
            <v>Návrh dotace stanoven dle  bodu 9. písm. a) "Způsobu výpočtu návrhu dotace dle Podmínek dotačního Programu".</v>
          </cell>
          <cell r="N30" t="str">
            <v>číslo smlouvy  03458/2023/SOC ze dne 20. 11. 2023</v>
          </cell>
        </row>
        <row r="31">
          <cell r="F31">
            <v>3573576</v>
          </cell>
          <cell r="G31" t="str">
            <v>noclehárny</v>
          </cell>
          <cell r="H31">
            <v>7582000</v>
          </cell>
          <cell r="I31">
            <v>5097000</v>
          </cell>
          <cell r="J31">
            <v>3268000</v>
          </cell>
          <cell r="K31">
            <v>3084000</v>
          </cell>
          <cell r="L31">
            <v>2013000</v>
          </cell>
          <cell r="M31" t="str">
            <v>Návrh dotace stanoven dle  bodu 9. písm. a) "Způsobu výpočtu návrhu dotace dle Podmínek dotačního Programu".</v>
          </cell>
          <cell r="N31" t="str">
            <v>číslo smlouvy  03458/2023/SOC ze dne 20. 11. 2023</v>
          </cell>
        </row>
        <row r="32">
          <cell r="F32">
            <v>3588365</v>
          </cell>
          <cell r="G32" t="str">
            <v>nízkoprahová denní centra</v>
          </cell>
          <cell r="H32">
            <v>5267000</v>
          </cell>
          <cell r="I32">
            <v>3278000</v>
          </cell>
          <cell r="J32">
            <v>2374000</v>
          </cell>
          <cell r="K32">
            <v>1732000</v>
          </cell>
          <cell r="L32">
            <v>1546000</v>
          </cell>
          <cell r="M32" t="str">
            <v>Návrh dotace stanoven dle  bodu 9. písm. a) "Způsobu výpočtu návrhu dotace dle Podmínek dotačního Programu".</v>
          </cell>
          <cell r="N32" t="str">
            <v>číslo smlouvy  03458/2023/SOC ze dne 20. 11. 2023</v>
          </cell>
        </row>
        <row r="33">
          <cell r="F33">
            <v>3626997</v>
          </cell>
          <cell r="G33" t="str">
            <v>sociálně aktivizační služby pro rodiny s dětmi</v>
          </cell>
          <cell r="H33">
            <v>4052000</v>
          </cell>
          <cell r="I33">
            <v>2790000</v>
          </cell>
          <cell r="J33">
            <v>1745000</v>
          </cell>
          <cell r="K33">
            <v>2234000</v>
          </cell>
          <cell r="L33">
            <v>556000</v>
          </cell>
          <cell r="M33" t="str">
            <v>Návrh dotace stanoven dle  bodu 9. písm. a) "Způsobu výpočtu návrhu dotace dle Podmínek dotačního Programu".</v>
          </cell>
          <cell r="N33" t="str">
            <v>číslo smlouvy  03458/2023/SOC ze dne 20. 11. 2023</v>
          </cell>
        </row>
        <row r="34">
          <cell r="F34">
            <v>3716757</v>
          </cell>
          <cell r="G34" t="str">
            <v>nízkoprahová zařízení pro děti a mládež</v>
          </cell>
          <cell r="H34">
            <v>5116000</v>
          </cell>
          <cell r="I34">
            <v>3100000</v>
          </cell>
          <cell r="J34">
            <v>1979000</v>
          </cell>
          <cell r="K34">
            <v>2367000</v>
          </cell>
          <cell r="L34">
            <v>733000</v>
          </cell>
          <cell r="M34" t="str">
            <v>Návrh dotace stanoven dle  bodu 9. písm. a) "Způsobu výpočtu návrhu dotace dle Podmínek dotačního Programu".</v>
          </cell>
          <cell r="N34" t="str">
            <v>číslo smlouvy  03458/2023/SOC ze dne 20. 11. 2023</v>
          </cell>
        </row>
        <row r="35">
          <cell r="F35">
            <v>3724158</v>
          </cell>
          <cell r="G35" t="str">
            <v>nízkoprahová zařízení pro děti a mládež</v>
          </cell>
          <cell r="H35">
            <v>5116000</v>
          </cell>
          <cell r="I35">
            <v>3040000</v>
          </cell>
          <cell r="J35">
            <v>2396000</v>
          </cell>
          <cell r="K35">
            <v>2209000</v>
          </cell>
          <cell r="L35">
            <v>831000</v>
          </cell>
          <cell r="M35" t="str">
            <v>Návrh dotace stanoven dle  bodu 9. písm. a) "Způsobu výpočtu návrhu dotace dle Podmínek dotačního Programu".</v>
          </cell>
          <cell r="N35" t="str">
            <v>číslo smlouvy  03458/2023/SOC ze dne 20. 11. 2023</v>
          </cell>
        </row>
        <row r="36">
          <cell r="F36">
            <v>3730898</v>
          </cell>
          <cell r="G36" t="str">
            <v>terénní programy</v>
          </cell>
          <cell r="H36">
            <v>4572000</v>
          </cell>
          <cell r="I36">
            <v>2825000</v>
          </cell>
          <cell r="J36">
            <v>1873000</v>
          </cell>
          <cell r="K36">
            <v>2033000</v>
          </cell>
          <cell r="L36">
            <v>792000</v>
          </cell>
          <cell r="M36" t="str">
            <v>Návrh dotace stanoven dle  bodu 9. písm. a) "Způsobu výpočtu návrhu dotace dle Podmínek dotačního Programu".</v>
          </cell>
          <cell r="N36" t="str">
            <v>číslo smlouvy  03458/2023/SOC ze dne 20. 11. 2023</v>
          </cell>
        </row>
        <row r="37">
          <cell r="F37">
            <v>4023688</v>
          </cell>
          <cell r="G37" t="str">
            <v>služby následné péče</v>
          </cell>
          <cell r="H37">
            <v>5664000</v>
          </cell>
          <cell r="I37">
            <v>3360000</v>
          </cell>
          <cell r="J37">
            <v>2703000</v>
          </cell>
          <cell r="K37">
            <v>2218000</v>
          </cell>
          <cell r="L37">
            <v>1142000</v>
          </cell>
          <cell r="M37" t="str">
            <v>Návrh dotace stanoven dle  bodu 9. písm. a) "Způsobu výpočtu návrhu dotace dle Podmínek dotačního Programu".</v>
          </cell>
          <cell r="N37" t="str">
            <v>číslo smlouvy  03458/2023/SOC ze dne 20. 11. 2023</v>
          </cell>
        </row>
        <row r="38">
          <cell r="F38">
            <v>4411471</v>
          </cell>
          <cell r="G38" t="str">
            <v>nízkoprahová denní centra</v>
          </cell>
          <cell r="H38">
            <v>4038000</v>
          </cell>
          <cell r="I38">
            <v>1848000</v>
          </cell>
          <cell r="J38">
            <v>1296000</v>
          </cell>
          <cell r="K38">
            <v>1394000</v>
          </cell>
          <cell r="L38">
            <v>454000</v>
          </cell>
          <cell r="M38" t="str">
            <v>Návrh dotace stanoven dle  bodu 9. písm. a) "Způsobu výpočtu návrhu dotace dle Podmínek dotačního Programu".</v>
          </cell>
          <cell r="N38" t="str">
            <v>číslo smlouvy  03458/2023/SOC ze dne 20. 11. 2023</v>
          </cell>
        </row>
        <row r="39">
          <cell r="F39">
            <v>4502063</v>
          </cell>
          <cell r="G39" t="str">
            <v>noclehárny</v>
          </cell>
          <cell r="H39">
            <v>5548000</v>
          </cell>
          <cell r="I39">
            <v>3243000</v>
          </cell>
          <cell r="J39">
            <v>2090000</v>
          </cell>
          <cell r="K39">
            <v>2090000</v>
          </cell>
          <cell r="L39">
            <v>1153000</v>
          </cell>
          <cell r="M39" t="str">
            <v>Návrh dotace stanoven dle  bodu 9. písm. a) "Způsobu výpočtu návrhu dotace dle Podmínek dotačního Programu".</v>
          </cell>
          <cell r="N39" t="str">
            <v>číslo smlouvy  03458/2023/SOC ze dne 20. 11. 2023</v>
          </cell>
        </row>
        <row r="40">
          <cell r="F40">
            <v>4683797</v>
          </cell>
          <cell r="G40" t="str">
            <v>azylové domy</v>
          </cell>
          <cell r="H40">
            <v>24765000</v>
          </cell>
          <cell r="I40">
            <v>10764000</v>
          </cell>
          <cell r="J40">
            <v>8685000</v>
          </cell>
          <cell r="K40">
            <v>6555000</v>
          </cell>
          <cell r="L40">
            <v>4209000</v>
          </cell>
          <cell r="M40" t="str">
            <v>Návrh dotace stanoven dle  bodu 9. písm. a) a b) "Způsobu výpočtu návrhu dotace dle Podmínek dotačního Programu".</v>
          </cell>
          <cell r="N40" t="str">
            <v>číslo smlouvy  03458/2023/SOC ze dne 20. 11. 2023</v>
          </cell>
        </row>
        <row r="41">
          <cell r="F41">
            <v>4714749</v>
          </cell>
          <cell r="G41" t="str">
            <v>azylové domy</v>
          </cell>
          <cell r="H41">
            <v>28575000</v>
          </cell>
          <cell r="I41">
            <v>18609000</v>
          </cell>
          <cell r="J41">
            <v>11138000</v>
          </cell>
          <cell r="K41">
            <v>14383000</v>
          </cell>
          <cell r="L41">
            <v>4226000</v>
          </cell>
          <cell r="M41" t="str">
            <v>Návrh dotace stanoven dle  bodu 9. písm. a) "Způsobu výpočtu návrhu dotace dle Podmínek dotačního Programu".</v>
          </cell>
          <cell r="N41" t="str">
            <v>číslo smlouvy  03458/2023/SOC ze dne 20. 11. 2023</v>
          </cell>
        </row>
        <row r="42">
          <cell r="F42">
            <v>4862422</v>
          </cell>
          <cell r="G42" t="str">
            <v>noclehárny</v>
          </cell>
          <cell r="H42">
            <v>3514000</v>
          </cell>
          <cell r="I42">
            <v>2468000</v>
          </cell>
          <cell r="J42">
            <v>1463000</v>
          </cell>
          <cell r="K42">
            <v>1526000</v>
          </cell>
          <cell r="L42">
            <v>942000</v>
          </cell>
          <cell r="M42" t="str">
            <v>Návrh dotace stanoven dle  bodu 9. písm. a) "Způsobu výpočtu návrhu dotace dle Podmínek dotačního Programu".</v>
          </cell>
          <cell r="N42" t="str">
            <v>číslo smlouvy  03458/2023/SOC ze dne 20. 11. 2023</v>
          </cell>
        </row>
        <row r="43">
          <cell r="F43">
            <v>5019603</v>
          </cell>
          <cell r="G43" t="str">
            <v>terénní programy</v>
          </cell>
          <cell r="H43">
            <v>3048000</v>
          </cell>
          <cell r="I43">
            <v>1939000</v>
          </cell>
          <cell r="J43">
            <v>1347000</v>
          </cell>
          <cell r="K43">
            <v>1553000</v>
          </cell>
          <cell r="L43">
            <v>386000</v>
          </cell>
          <cell r="M43" t="str">
            <v>Návrh dotace stanoven dle  bodu 9. písm. a) "Způsobu výpočtu návrhu dotace dle Podmínek dotačního Programu".</v>
          </cell>
          <cell r="N43" t="str">
            <v>číslo smlouvy  03458/2023/SOC ze dne 20. 11. 2023</v>
          </cell>
        </row>
        <row r="44">
          <cell r="F44">
            <v>5069181</v>
          </cell>
          <cell r="G44" t="str">
            <v>služby následné péče</v>
          </cell>
          <cell r="H44">
            <v>10856000</v>
          </cell>
          <cell r="I44">
            <v>7700000</v>
          </cell>
          <cell r="J44">
            <v>5569000</v>
          </cell>
          <cell r="K44">
            <v>5085000</v>
          </cell>
          <cell r="L44">
            <v>2615000</v>
          </cell>
          <cell r="M44" t="str">
            <v>Návrh dotace stanoven dle  bodu 9. písm. a) "Způsobu výpočtu návrhu dotace dle Podmínek dotačního Programu".</v>
          </cell>
          <cell r="N44" t="str">
            <v>číslo smlouvy  03458/2023/SOC ze dne 20. 11. 2023</v>
          </cell>
        </row>
        <row r="45">
          <cell r="F45">
            <v>5180673</v>
          </cell>
          <cell r="G45" t="str">
            <v>terénní programy</v>
          </cell>
          <cell r="H45">
            <v>5334000</v>
          </cell>
          <cell r="I45">
            <v>3222000</v>
          </cell>
          <cell r="J45">
            <v>2472000</v>
          </cell>
          <cell r="K45">
            <v>2562000</v>
          </cell>
          <cell r="L45">
            <v>660000</v>
          </cell>
          <cell r="M45" t="str">
            <v>Návrh dotace stanoven dle  bodu 9. písm. a) "Způsobu výpočtu návrhu dotace dle Podmínek dotačního Programu".</v>
          </cell>
          <cell r="N45" t="str">
            <v>číslo smlouvy  03458/2023/SOC ze dne 20. 11. 2023</v>
          </cell>
        </row>
        <row r="46">
          <cell r="F46">
            <v>5566615</v>
          </cell>
          <cell r="G46" t="str">
            <v>terénní programy</v>
          </cell>
          <cell r="H46">
            <v>6401000</v>
          </cell>
          <cell r="I46">
            <v>3460000</v>
          </cell>
          <cell r="J46">
            <v>2222000</v>
          </cell>
          <cell r="K46">
            <v>2796000</v>
          </cell>
          <cell r="L46">
            <v>664000</v>
          </cell>
          <cell r="M46" t="str">
            <v>Návrh dotace stanoven dle  bodu 9. písm. a) "Způsobu výpočtu návrhu dotace dle Podmínek dotačního Programu".</v>
          </cell>
          <cell r="N46" t="str">
            <v>číslo smlouvy  03458/2023/SOC ze dne 20. 11. 2023</v>
          </cell>
        </row>
        <row r="47">
          <cell r="F47">
            <v>5913318</v>
          </cell>
          <cell r="G47" t="str">
            <v>terénní programy</v>
          </cell>
          <cell r="H47">
            <v>4572000</v>
          </cell>
          <cell r="I47">
            <v>2731000</v>
          </cell>
          <cell r="J47">
            <v>2086000</v>
          </cell>
          <cell r="K47">
            <v>2205000</v>
          </cell>
          <cell r="L47">
            <v>526000</v>
          </cell>
          <cell r="M47" t="str">
            <v>Návrh dotace stanoven dle  bodu 9. písm. a) "Způsobu výpočtu návrhu dotace dle Podmínek dotačního Programu".</v>
          </cell>
          <cell r="N47" t="str">
            <v>číslo smlouvy  03458/2023/SOC ze dne 20. 11. 2023</v>
          </cell>
        </row>
        <row r="48">
          <cell r="F48">
            <v>6252968</v>
          </cell>
          <cell r="G48" t="str">
            <v>terénní programy</v>
          </cell>
          <cell r="H48">
            <v>6096000</v>
          </cell>
          <cell r="I48">
            <v>3107000</v>
          </cell>
          <cell r="J48">
            <v>2486000</v>
          </cell>
          <cell r="K48">
            <v>2291000</v>
          </cell>
          <cell r="L48">
            <v>816000</v>
          </cell>
          <cell r="M48" t="str">
            <v>Návrh dotace stanoven dle  bodu 9. písm. a) "Způsobu výpočtu návrhu dotace dle Podmínek dotačního Programu".</v>
          </cell>
          <cell r="N48" t="str">
            <v>číslo smlouvy  03458/2023/SOC ze dne 20. 11. 2023</v>
          </cell>
        </row>
        <row r="49">
          <cell r="F49">
            <v>6317306</v>
          </cell>
          <cell r="G49" t="str">
            <v>nízkoprahová zařízení pro děti a mládež</v>
          </cell>
          <cell r="H49">
            <v>5116000</v>
          </cell>
          <cell r="I49">
            <v>3950000</v>
          </cell>
          <cell r="J49">
            <v>2543000</v>
          </cell>
          <cell r="K49">
            <v>2718000</v>
          </cell>
          <cell r="L49">
            <v>1232000</v>
          </cell>
          <cell r="M49" t="str">
            <v>Návrh dotace stanoven dle  bodu 9. písm. a) "Způsobu výpočtu návrhu dotace dle Podmínek dotačního Programu".</v>
          </cell>
          <cell r="N49" t="str">
            <v>číslo smlouvy  03458/2023/SOC ze dne 20. 11. 2023</v>
          </cell>
        </row>
        <row r="50">
          <cell r="F50">
            <v>6695046</v>
          </cell>
          <cell r="G50" t="str">
            <v>noclehárny</v>
          </cell>
          <cell r="H50">
            <v>6473000</v>
          </cell>
          <cell r="I50">
            <v>2810000</v>
          </cell>
          <cell r="J50">
            <v>2274000</v>
          </cell>
          <cell r="K50">
            <v>2083000</v>
          </cell>
          <cell r="L50">
            <v>727000</v>
          </cell>
          <cell r="M50" t="str">
            <v>Návrh dotace stanoven dle  bodu 9. písm. a) "Způsobu výpočtu návrhu dotace dle Podmínek dotačního Programu".</v>
          </cell>
          <cell r="N50" t="str">
            <v>číslo smlouvy  03458/2023/SOC ze dne 20. 11. 2023</v>
          </cell>
        </row>
        <row r="51">
          <cell r="F51">
            <v>6924546</v>
          </cell>
          <cell r="G51" t="str">
            <v>sociálně aktivizační služby pro seniory a osoby se zdravotním postižením</v>
          </cell>
          <cell r="H51">
            <v>16060000</v>
          </cell>
          <cell r="I51">
            <v>10000000</v>
          </cell>
          <cell r="J51">
            <v>7818000</v>
          </cell>
          <cell r="K51">
            <v>7736000</v>
          </cell>
          <cell r="L51">
            <v>2264000</v>
          </cell>
          <cell r="M51" t="str">
            <v>Návrh dotace stanoven dle  bodu 9. písm. a) "Způsobu výpočtu návrhu dotace dle Podmínek dotačního Programu".</v>
          </cell>
          <cell r="N51" t="str">
            <v>číslo smlouvy  03458/2023/SOC ze dne 20. 11. 2023</v>
          </cell>
        </row>
        <row r="52">
          <cell r="F52">
            <v>8990475</v>
          </cell>
          <cell r="G52" t="str">
            <v>domovy se zvláštním režimem</v>
          </cell>
          <cell r="H52">
            <v>31030000</v>
          </cell>
          <cell r="I52">
            <v>10232000</v>
          </cell>
          <cell r="J52">
            <v>6377000</v>
          </cell>
          <cell r="K52">
            <v>8732000</v>
          </cell>
          <cell r="L52">
            <v>1500000</v>
          </cell>
          <cell r="M52" t="str">
            <v>Návrh dotace stanoven dle  bodu 9. písm. a) "Způsobu výpočtu návrhu dotace dle Podmínek dotačního Programu".</v>
          </cell>
          <cell r="N52" t="str">
            <v>číslo smlouvy  03458/2023/SOC ze dne 20. 11. 2023</v>
          </cell>
        </row>
        <row r="53">
          <cell r="F53">
            <v>9479139</v>
          </cell>
          <cell r="G53" t="str">
            <v>azylové domy</v>
          </cell>
          <cell r="H53">
            <v>22860000</v>
          </cell>
          <cell r="I53">
            <v>8276000</v>
          </cell>
          <cell r="J53">
            <v>7926000</v>
          </cell>
          <cell r="K53">
            <v>6250000</v>
          </cell>
          <cell r="L53">
            <v>2026000</v>
          </cell>
          <cell r="M53" t="str">
            <v>Návrh dotace stanoven dle  bodu 9. písm. a) "Způsobu výpočtu návrhu dotace dle Podmínek dotačního Programu".</v>
          </cell>
          <cell r="N53" t="str">
            <v>číslo smlouvy  03458/2023/SOC ze dne 20. 11. 2023</v>
          </cell>
        </row>
        <row r="54">
          <cell r="F54">
            <v>9583580</v>
          </cell>
          <cell r="G54" t="str">
            <v>sociálně aktivizační služby pro seniory a osoby se zdravotním postižením</v>
          </cell>
          <cell r="H54">
            <v>3972000</v>
          </cell>
          <cell r="I54">
            <v>2402000</v>
          </cell>
          <cell r="J54">
            <v>1869000</v>
          </cell>
          <cell r="K54">
            <v>1838000</v>
          </cell>
          <cell r="L54">
            <v>564000</v>
          </cell>
          <cell r="M54" t="str">
            <v>Návrh dotace stanoven dle  bodu 9. písm. a) "Způsobu výpočtu návrhu dotace dle Podmínek dotačního Programu".</v>
          </cell>
          <cell r="N54" t="str">
            <v>číslo smlouvy  03458/2023/SOC ze dne 20. 11. 2023</v>
          </cell>
        </row>
        <row r="55">
          <cell r="F55">
            <v>9888745</v>
          </cell>
          <cell r="G55" t="str">
            <v>terénní programy</v>
          </cell>
          <cell r="H55">
            <v>3048000</v>
          </cell>
          <cell r="I55">
            <v>1722000</v>
          </cell>
          <cell r="J55">
            <v>1170000</v>
          </cell>
          <cell r="K55">
            <v>1301000</v>
          </cell>
          <cell r="L55">
            <v>421000</v>
          </cell>
          <cell r="M55" t="str">
            <v>Návrh dotace stanoven dle  bodu 9. písm. a) "Způsobu výpočtu návrhu dotace dle Podmínek dotačního Programu".</v>
          </cell>
          <cell r="N55" t="str">
            <v>číslo smlouvy  03458/2023/SOC ze dne 20. 11. 2023</v>
          </cell>
        </row>
        <row r="56">
          <cell r="F56">
            <v>9533187</v>
          </cell>
          <cell r="G56" t="str">
            <v>sociálně terapeutické dílny</v>
          </cell>
          <cell r="H56">
            <v>14604000</v>
          </cell>
          <cell r="I56">
            <v>11720215</v>
          </cell>
          <cell r="J56">
            <v>5110000</v>
          </cell>
          <cell r="K56">
            <v>9317041</v>
          </cell>
          <cell r="L56">
            <v>1952959</v>
          </cell>
          <cell r="M56" t="str">
            <v>Návrh dotace stanoven dle  bodu 9. písm. a) "Způsobu výpočtu návrhu dotace dle Podmínek dotačního Programu".</v>
          </cell>
          <cell r="N56" t="str">
            <v>číslo smlouvy  03450/2023/SOC ze dne 11. 10. 2023</v>
          </cell>
        </row>
        <row r="57">
          <cell r="F57">
            <v>2298502</v>
          </cell>
          <cell r="G57" t="str">
            <v>centra denních služeb</v>
          </cell>
          <cell r="H57">
            <v>3070000</v>
          </cell>
          <cell r="I57">
            <v>1609000</v>
          </cell>
          <cell r="J57">
            <v>1373000</v>
          </cell>
          <cell r="K57">
            <v>1358000</v>
          </cell>
          <cell r="L57">
            <v>251000</v>
          </cell>
          <cell r="M57" t="str">
            <v>Návrh dotace stanoven dle  bodu 9. písm. a) "Způsobu výpočtu návrhu dotace dle Podmínek dotačního Programu".</v>
          </cell>
          <cell r="N57" t="str">
            <v>číslo smlouvy  03451/2023/SOC ze dne 31. 10. 2023</v>
          </cell>
        </row>
        <row r="58">
          <cell r="F58">
            <v>9293287</v>
          </cell>
          <cell r="G58" t="str">
            <v>sociálně aktivizační služby pro rodiny s dětmi</v>
          </cell>
          <cell r="H58">
            <v>2467000</v>
          </cell>
          <cell r="I58">
            <v>1126000</v>
          </cell>
          <cell r="J58">
            <v>1066000</v>
          </cell>
          <cell r="K58">
            <v>967000</v>
          </cell>
          <cell r="L58">
            <v>159000</v>
          </cell>
          <cell r="M58" t="str">
            <v>Návrh dotace stanoven dle  bodu 9. písm. a) "Způsobu výpočtu návrhu dotace dle Podmínek dotačního Programu".</v>
          </cell>
          <cell r="N58" t="str">
            <v>číslo smlouvy  03451/2023/SOC ze dne 31. 10. 2023</v>
          </cell>
        </row>
        <row r="59">
          <cell r="F59">
            <v>1107267</v>
          </cell>
          <cell r="G59" t="str">
            <v>sociální rehabilitace</v>
          </cell>
          <cell r="H59">
            <v>10052000</v>
          </cell>
          <cell r="I59">
            <v>6308000</v>
          </cell>
          <cell r="J59">
            <v>4846000</v>
          </cell>
          <cell r="K59">
            <v>5644000</v>
          </cell>
          <cell r="L59">
            <v>664000</v>
          </cell>
          <cell r="M59" t="str">
            <v>Návrh dotace stanoven dle  bodu 9. písm. a) a dle bodu 10. "Způsobu výpočtu návrhu dotace dle Podmínek dotačního Programu".</v>
          </cell>
          <cell r="N59" t="str">
            <v>číslo smlouvy  03452/2023/SOC ze dne 11. 10. 2023</v>
          </cell>
        </row>
        <row r="60">
          <cell r="F60">
            <v>2759719</v>
          </cell>
          <cell r="G60" t="str">
            <v>sociální rehabilitace</v>
          </cell>
          <cell r="H60">
            <v>7539000</v>
          </cell>
          <cell r="I60">
            <v>4413000</v>
          </cell>
          <cell r="J60">
            <v>3368000</v>
          </cell>
          <cell r="K60">
            <v>3435447</v>
          </cell>
          <cell r="L60">
            <v>918553</v>
          </cell>
          <cell r="M60" t="str">
            <v>Návrh dotace stanoven dle  bodu 9. písm. a) "Způsobu výpočtu návrhu dotace dle Podmínek dotačního Programu".</v>
          </cell>
          <cell r="N60" t="str">
            <v>číslo smlouvy  03452/2023/SOC ze dne 11. 10. 2023</v>
          </cell>
        </row>
        <row r="61">
          <cell r="F61">
            <v>4601807</v>
          </cell>
          <cell r="G61" t="str">
            <v>sociálně terapeutické dílny</v>
          </cell>
          <cell r="H61">
            <v>5381000</v>
          </cell>
          <cell r="I61">
            <v>2691000</v>
          </cell>
          <cell r="J61">
            <v>1941000</v>
          </cell>
          <cell r="K61">
            <v>2285590</v>
          </cell>
          <cell r="L61">
            <v>295410</v>
          </cell>
          <cell r="M61" t="str">
            <v>Návrh dotace stanoven dle  bodu 9. písm. a) "Způsobu výpočtu návrhu dotace dle Podmínek dotačního Programu".</v>
          </cell>
          <cell r="N61" t="str">
            <v>číslo smlouvy  03452/2023/SOC ze dne 11. 10. 2023</v>
          </cell>
        </row>
        <row r="62">
          <cell r="F62">
            <v>6905831</v>
          </cell>
          <cell r="G62" t="str">
            <v>chráněné bydlení</v>
          </cell>
          <cell r="H62">
            <v>18920000</v>
          </cell>
          <cell r="I62">
            <v>5700000</v>
          </cell>
          <cell r="J62">
            <v>5700000</v>
          </cell>
          <cell r="K62">
            <v>4091000</v>
          </cell>
          <cell r="L62">
            <v>1609000</v>
          </cell>
          <cell r="M62" t="str">
            <v>Návrh dotace stanoven dle  bodu 9. písm. a) a dle bodu 10. "Způsobu výpočtu návrhu dotace dle Podmínek dotačního Programu".</v>
          </cell>
          <cell r="N62" t="str">
            <v>číslo smlouvy  03452/2023/SOC ze dne 11. 10. 2023</v>
          </cell>
        </row>
        <row r="63">
          <cell r="F63">
            <v>5038493</v>
          </cell>
          <cell r="G63" t="str">
            <v>intervenční centra</v>
          </cell>
          <cell r="H63">
            <v>4662000</v>
          </cell>
          <cell r="I63">
            <v>2215198</v>
          </cell>
          <cell r="J63">
            <v>2214000</v>
          </cell>
          <cell r="K63">
            <v>2001000</v>
          </cell>
          <cell r="L63">
            <v>214000</v>
          </cell>
          <cell r="M63" t="str">
            <v>Návrh dotace stanoven dle  bodu 9. písm. a) "Způsobu výpočtu návrhu dotace dle Podmínek dotačního Programu".</v>
          </cell>
          <cell r="N63" t="str">
            <v>číslo smlouvy  03467/2023/SOC ze dne 24. 10. 2023</v>
          </cell>
        </row>
        <row r="64">
          <cell r="F64">
            <v>8095815</v>
          </cell>
          <cell r="G64" t="str">
            <v>sociální služby poskytované ve zdravotnických zařízeních lůžkové péče</v>
          </cell>
          <cell r="H64">
            <v>11496000</v>
          </cell>
          <cell r="I64">
            <v>3083000</v>
          </cell>
          <cell r="J64">
            <v>2320000</v>
          </cell>
          <cell r="K64">
            <v>3083000</v>
          </cell>
          <cell r="L64">
            <v>0</v>
          </cell>
          <cell r="M64" t="str">
            <v>Návrh dotace stanoven dle  bodu 9. písm. a) "Způsobu výpočtu návrhu dotace dle Podmínek dotačního Programu".</v>
          </cell>
          <cell r="N64" t="str">
            <v>číslo smlouvy  03468/2023/SOC ze dne 27. 11. 2023</v>
          </cell>
        </row>
        <row r="65">
          <cell r="F65">
            <v>3032399</v>
          </cell>
          <cell r="G65" t="str">
            <v>sociálně terapeutické dílny</v>
          </cell>
          <cell r="H65">
            <v>7840000</v>
          </cell>
          <cell r="I65">
            <v>2975840</v>
          </cell>
          <cell r="J65">
            <v>2654000</v>
          </cell>
          <cell r="K65">
            <v>2567000</v>
          </cell>
          <cell r="L65">
            <v>408000</v>
          </cell>
          <cell r="M65" t="str">
            <v>Návrh dotace stanoven dle  bodu 9. písm. a) "Způsobu výpočtu návrhu dotace dle Podmínek dotačního Programu".</v>
          </cell>
          <cell r="N65" t="str">
            <v>číslo smlouvy  03470/2023/SOC ze dne 24. 10. 2023</v>
          </cell>
        </row>
        <row r="66">
          <cell r="F66">
            <v>3015065</v>
          </cell>
          <cell r="G66" t="str">
            <v>nízkoprahová zařízení pro děti a mládež</v>
          </cell>
          <cell r="H66">
            <v>3947000</v>
          </cell>
          <cell r="I66">
            <v>2381000</v>
          </cell>
          <cell r="J66">
            <v>1862000</v>
          </cell>
          <cell r="K66">
            <v>1969000</v>
          </cell>
          <cell r="L66">
            <v>412000</v>
          </cell>
          <cell r="M66" t="str">
            <v>Návrh dotace stanoven dle  bodu 9. písm. a) "Způsobu výpočtu návrhu dotace dle Podmínek dotačního Programu".</v>
          </cell>
          <cell r="N66" t="str">
            <v>číslo smlouvy  03472/2023/SOC ze dne 24. 10. 2023</v>
          </cell>
        </row>
        <row r="67">
          <cell r="F67">
            <v>4442192</v>
          </cell>
          <cell r="G67" t="str">
            <v>nízkoprahová zařízení pro děti a mládež</v>
          </cell>
          <cell r="H67">
            <v>3654000</v>
          </cell>
          <cell r="I67">
            <v>2422000</v>
          </cell>
          <cell r="J67">
            <v>1653000</v>
          </cell>
          <cell r="K67">
            <v>1949000</v>
          </cell>
          <cell r="L67">
            <v>473000</v>
          </cell>
          <cell r="M67" t="str">
            <v>Návrh dotace stanoven dle  bodu 9. písm. a) "Způsobu výpočtu návrhu dotace dle Podmínek dotačního Programu".</v>
          </cell>
          <cell r="N67" t="str">
            <v>číslo smlouvy  03472/2023/SOC ze dne 24. 10. 2023</v>
          </cell>
        </row>
        <row r="68">
          <cell r="F68">
            <v>7435832</v>
          </cell>
          <cell r="G68" t="str">
            <v>terénní programy</v>
          </cell>
          <cell r="H68">
            <v>2896000</v>
          </cell>
          <cell r="I68">
            <v>1731500</v>
          </cell>
          <cell r="J68">
            <v>1274000</v>
          </cell>
          <cell r="K68">
            <v>1559000</v>
          </cell>
          <cell r="L68">
            <v>172000</v>
          </cell>
          <cell r="M68" t="str">
            <v>Návrh dotace stanoven dle  bodu 9. písm. a) "Způsobu výpočtu návrhu dotace dle Podmínek dotačního Programu".</v>
          </cell>
          <cell r="N68" t="str">
            <v>číslo smlouvy  03472/2023/SOC ze dne 24. 10. 2023</v>
          </cell>
        </row>
        <row r="69">
          <cell r="F69">
            <v>8883344</v>
          </cell>
          <cell r="G69" t="str">
            <v>nízkoprahová zařízení pro děti a mládež</v>
          </cell>
          <cell r="H69">
            <v>3654000</v>
          </cell>
          <cell r="I69">
            <v>2407000</v>
          </cell>
          <cell r="J69">
            <v>1778000</v>
          </cell>
          <cell r="K69">
            <v>1966000</v>
          </cell>
          <cell r="L69">
            <v>441000</v>
          </cell>
          <cell r="M69" t="str">
            <v>Návrh dotace stanoven dle  bodu 9. písm. a) "Způsobu výpočtu návrhu dotace dle Podmínek dotačního Programu".</v>
          </cell>
          <cell r="N69" t="str">
            <v>číslo smlouvy  03472/2023/SOC ze dne 24. 10. 2023</v>
          </cell>
        </row>
        <row r="70">
          <cell r="F70">
            <v>4049883</v>
          </cell>
          <cell r="G70" t="str">
            <v>nízkoprahová zařízení pro děti a mládež</v>
          </cell>
          <cell r="H70">
            <v>2778000</v>
          </cell>
          <cell r="I70">
            <v>1811000</v>
          </cell>
          <cell r="J70">
            <v>1131000</v>
          </cell>
          <cell r="K70">
            <v>980813</v>
          </cell>
          <cell r="L70">
            <v>547187</v>
          </cell>
          <cell r="M70" t="str">
            <v>Návrh dotace stanoven dle  bodu 9. písm. a) "Způsobu výpočtu návrhu dotace dle Podmínek dotačního Programu".</v>
          </cell>
          <cell r="N70" t="str">
            <v>číslo smlouvy  03473/2023/SOC ze dne 20. 11. 2023</v>
          </cell>
        </row>
        <row r="71">
          <cell r="F71">
            <v>4598329</v>
          </cell>
          <cell r="G71" t="str">
            <v>nízkoprahová zařízení pro děti a mládež</v>
          </cell>
          <cell r="H71">
            <v>1901000</v>
          </cell>
          <cell r="I71">
            <v>960000</v>
          </cell>
          <cell r="J71">
            <v>750000</v>
          </cell>
          <cell r="K71">
            <v>635099</v>
          </cell>
          <cell r="L71">
            <v>296901</v>
          </cell>
          <cell r="M71" t="str">
            <v>Návrh dotace stanoven dle  bodu 9. písm. a) "Způsobu výpočtu návrhu dotace dle Podmínek dotačního Programu".</v>
          </cell>
          <cell r="N71" t="str">
            <v>číslo smlouvy  03473/2023/SOC ze dne 20. 11. 2023</v>
          </cell>
        </row>
        <row r="72">
          <cell r="F72">
            <v>8799032</v>
          </cell>
          <cell r="G72" t="str">
            <v>sociálně aktivizační služby pro rodiny s dětmi</v>
          </cell>
          <cell r="H72">
            <v>11979000</v>
          </cell>
          <cell r="I72">
            <v>4837000</v>
          </cell>
          <cell r="J72">
            <v>4045000</v>
          </cell>
          <cell r="K72">
            <v>3593851</v>
          </cell>
          <cell r="L72">
            <v>1049149</v>
          </cell>
          <cell r="M72" t="str">
            <v>Návrh dotace stanoven dle  bodu 9. písm. a) "Způsobu výpočtu návrhu dotace dle Podmínek dotačního Programu".</v>
          </cell>
          <cell r="N72" t="str">
            <v>číslo smlouvy  03473/2023/SOC ze dne 20. 11. 2023</v>
          </cell>
        </row>
        <row r="73">
          <cell r="F73">
            <v>9896211</v>
          </cell>
          <cell r="G73" t="str">
            <v>terénní programy</v>
          </cell>
          <cell r="H73">
            <v>6858000</v>
          </cell>
          <cell r="I73">
            <v>2905000</v>
          </cell>
          <cell r="J73">
            <v>2347000</v>
          </cell>
          <cell r="K73">
            <v>2263993</v>
          </cell>
          <cell r="L73">
            <v>494007</v>
          </cell>
          <cell r="M73" t="str">
            <v>Návrh dotace stanoven dle  bodu 9. písm. a) "Způsobu výpočtu návrhu dotace dle Podmínek dotačního Programu".</v>
          </cell>
          <cell r="N73" t="str">
            <v>číslo smlouvy  03473/2023/SOC ze dne 20. 11. 2023</v>
          </cell>
        </row>
        <row r="74">
          <cell r="F74">
            <v>2175821</v>
          </cell>
          <cell r="G74" t="str">
            <v>odborné sociální poradenství</v>
          </cell>
          <cell r="H74">
            <v>2596000</v>
          </cell>
          <cell r="I74">
            <v>990688</v>
          </cell>
          <cell r="J74">
            <v>837000</v>
          </cell>
          <cell r="K74">
            <v>761000</v>
          </cell>
          <cell r="L74">
            <v>229000</v>
          </cell>
          <cell r="M74" t="str">
            <v>Návrh dotace stanoven dle  bodu 9. písm. a) "Způsobu výpočtu návrhu dotace dle Podmínek dotačního Programu".</v>
          </cell>
          <cell r="N74" t="str">
            <v>číslo smlouvy  03474/2023/SOC ze dne 24. 10. 2023</v>
          </cell>
        </row>
        <row r="75">
          <cell r="F75">
            <v>7114272</v>
          </cell>
          <cell r="G75" t="str">
            <v>odborné sociální poradenství</v>
          </cell>
          <cell r="H75">
            <v>4326000</v>
          </cell>
          <cell r="I75">
            <v>1265000</v>
          </cell>
          <cell r="J75">
            <v>1180000</v>
          </cell>
          <cell r="K75">
            <v>1005073</v>
          </cell>
          <cell r="L75">
            <v>213927</v>
          </cell>
          <cell r="M75" t="str">
            <v>Návrh dotace stanoven dle  bodu 9. písm. a) a b) "Způsobu výpočtu návrhu dotace dle Podmínek dotačního Programu".</v>
          </cell>
          <cell r="N75" t="str">
            <v>číslo smlouvy  03497/2023/SOC ze dne 27. 11. 2023</v>
          </cell>
        </row>
        <row r="76">
          <cell r="F76">
            <v>2512291</v>
          </cell>
          <cell r="G76" t="str">
            <v>pečovatelská služba</v>
          </cell>
          <cell r="H76">
            <v>67965000</v>
          </cell>
          <cell r="I76">
            <v>13730000</v>
          </cell>
          <cell r="J76">
            <v>13453000</v>
          </cell>
          <cell r="K76">
            <v>13730000</v>
          </cell>
          <cell r="L76">
            <v>0</v>
          </cell>
          <cell r="M76" t="str">
            <v>Návrh dotace stanoven dle  bodu 9. písm. a) "Způsobu výpočtu návrhu dotace dle Podmínek dotačního Programu".</v>
          </cell>
          <cell r="N76" t="str">
            <v>číslo smlouvy  03435/2023/SOC ze dne 27. 11. 2023</v>
          </cell>
        </row>
        <row r="77">
          <cell r="F77">
            <v>9123287</v>
          </cell>
          <cell r="G77" t="str">
            <v>centra denních služeb</v>
          </cell>
          <cell r="H77">
            <v>9647000</v>
          </cell>
          <cell r="I77">
            <v>2780000</v>
          </cell>
          <cell r="J77">
            <v>2451000</v>
          </cell>
          <cell r="K77">
            <v>2780000</v>
          </cell>
          <cell r="L77">
            <v>0</v>
          </cell>
          <cell r="M77" t="str">
            <v>Návrh dotace stanoven dle  bodu 9. písm. a) "Způsobu výpočtu návrhu dotace dle Podmínek dotačního Programu".</v>
          </cell>
          <cell r="N77" t="str">
            <v>číslo smlouvy  03435/2023/SOC ze dne 27. 11. 2023</v>
          </cell>
        </row>
        <row r="78">
          <cell r="F78">
            <v>3151466</v>
          </cell>
          <cell r="G78" t="str">
            <v>osobní asistence</v>
          </cell>
          <cell r="H78">
            <v>46772000</v>
          </cell>
          <cell r="I78">
            <v>26048000</v>
          </cell>
          <cell r="J78">
            <v>20652000</v>
          </cell>
          <cell r="K78">
            <v>25265000</v>
          </cell>
          <cell r="L78">
            <v>783000</v>
          </cell>
          <cell r="M78" t="str">
            <v>Návrh dotace stanoven dle  bodu 9. písm. a) a b) a dle bodu 10. "Způsobu výpočtu návrhu dotace dle Podmínek dotačního Programu".</v>
          </cell>
          <cell r="N78" t="str">
            <v>číslo smlouvy  03498/2023/SOC ze dne 27. 11. 2023</v>
          </cell>
        </row>
        <row r="79">
          <cell r="F79">
            <v>4090546</v>
          </cell>
          <cell r="G79" t="str">
            <v>sociálně aktivizační služby pro seniory a osoby se zdravotním postižením</v>
          </cell>
          <cell r="H79">
            <v>6908000</v>
          </cell>
          <cell r="I79">
            <v>3942000</v>
          </cell>
          <cell r="J79">
            <v>3040000</v>
          </cell>
          <cell r="K79">
            <v>3492000</v>
          </cell>
          <cell r="L79">
            <v>450000</v>
          </cell>
          <cell r="M79" t="str">
            <v>Návrh dotace stanoven dle  bodu 9. písm. a) "Způsobu výpočtu návrhu dotace dle Podmínek dotačního Programu".</v>
          </cell>
          <cell r="N79" t="str">
            <v>číslo smlouvy  03498/2023/SOC ze dne 27. 11. 2023</v>
          </cell>
        </row>
        <row r="80">
          <cell r="F80">
            <v>5187674</v>
          </cell>
          <cell r="G80" t="str">
            <v>odborné sociální poradenství</v>
          </cell>
          <cell r="H80">
            <v>2250000</v>
          </cell>
          <cell r="I80">
            <v>1214000</v>
          </cell>
          <cell r="J80">
            <v>803000</v>
          </cell>
          <cell r="K80">
            <v>963500</v>
          </cell>
          <cell r="L80">
            <v>250500</v>
          </cell>
          <cell r="M80" t="str">
            <v>Návrh dotace stanoven dle  bodu 9. písm. a) "Způsobu výpočtu návrhu dotace dle Podmínek dotačního Programu".</v>
          </cell>
          <cell r="N80" t="str">
            <v>číslo smlouvy  03498/2023/SOC ze dne 27. 11. 2023</v>
          </cell>
        </row>
        <row r="81">
          <cell r="F81">
            <v>6458001</v>
          </cell>
          <cell r="G81" t="str">
            <v>odborné sociální poradenství</v>
          </cell>
          <cell r="H81">
            <v>2596000</v>
          </cell>
          <cell r="I81">
            <v>1518000</v>
          </cell>
          <cell r="J81">
            <v>1039000</v>
          </cell>
          <cell r="K81">
            <v>1364000</v>
          </cell>
          <cell r="L81">
            <v>154000</v>
          </cell>
          <cell r="M81" t="str">
            <v>Návrh dotace stanoven dle  bodu 9. písm. a) "Způsobu výpočtu návrhu dotace dle Podmínek dotačního Programu".</v>
          </cell>
          <cell r="N81" t="str">
            <v>číslo smlouvy 03498/2023/SOC ze dne 27. 11. 2023</v>
          </cell>
        </row>
        <row r="82">
          <cell r="F82">
            <v>9351981</v>
          </cell>
          <cell r="G82" t="str">
            <v>odlehčovací služby</v>
          </cell>
          <cell r="H82">
            <v>3654000</v>
          </cell>
          <cell r="I82">
            <v>1868000</v>
          </cell>
          <cell r="J82">
            <v>1323000</v>
          </cell>
          <cell r="K82">
            <v>1654000</v>
          </cell>
          <cell r="L82">
            <v>214000</v>
          </cell>
          <cell r="M82" t="str">
            <v>Návrh dotace stanoven dle  bodu 9. písm. a) a dle bodu 10. "Způsobu výpočtu návrhu dotace dle Podmínek dotačního Programu".</v>
          </cell>
          <cell r="N82" t="str">
            <v>číslo smlouvy  03498/2023/SOC ze dne 27. 11. 2023</v>
          </cell>
        </row>
        <row r="83">
          <cell r="F83">
            <v>8717410</v>
          </cell>
          <cell r="G83" t="str">
            <v>služby následné péče</v>
          </cell>
          <cell r="H83">
            <v>5840000</v>
          </cell>
          <cell r="I83">
            <v>2381000</v>
          </cell>
          <cell r="J83">
            <v>2152000</v>
          </cell>
          <cell r="K83">
            <v>1691384</v>
          </cell>
          <cell r="L83">
            <v>689616</v>
          </cell>
          <cell r="M83" t="str">
            <v>Návrh dotace stanoven dle  bodu 9. písm. a) a dle bodu 10. "Způsobu výpočtu návrhu dotace dle Podmínek dotačního Programu".</v>
          </cell>
          <cell r="N83" t="str">
            <v>číslo smlouvy  03501/2023/SOC ze dne 24. 10. 2023</v>
          </cell>
        </row>
        <row r="84">
          <cell r="F84">
            <v>1387326</v>
          </cell>
          <cell r="G84" t="str">
            <v>odborné sociální poradenství</v>
          </cell>
          <cell r="H84">
            <v>1731000</v>
          </cell>
          <cell r="I84">
            <v>870000</v>
          </cell>
          <cell r="J84">
            <v>678000</v>
          </cell>
          <cell r="K84">
            <v>820800</v>
          </cell>
          <cell r="L84">
            <v>49200</v>
          </cell>
          <cell r="M84" t="str">
            <v>Návrh dotace stanoven dle  bodu 9. písm. a) "Způsobu výpočtu návrhu dotace dle Podmínek dotačního Programu".</v>
          </cell>
          <cell r="N84" t="str">
            <v>číslo smlouvy  03502/2023/SOC ze dne 20. 11. 2023</v>
          </cell>
        </row>
        <row r="85">
          <cell r="F85">
            <v>2783752</v>
          </cell>
          <cell r="G85" t="str">
            <v>odborné sociální poradenství</v>
          </cell>
          <cell r="H85">
            <v>3634000</v>
          </cell>
          <cell r="I85">
            <v>1628000</v>
          </cell>
          <cell r="J85">
            <v>1235000</v>
          </cell>
          <cell r="K85">
            <v>1615000</v>
          </cell>
          <cell r="L85">
            <v>13000</v>
          </cell>
          <cell r="M85" t="str">
            <v>Návrh dotace stanoven dle  bodu 9. písm. a) "Způsobu výpočtu návrhu dotace dle Podmínek dotačního Programu".</v>
          </cell>
          <cell r="N85" t="str">
            <v>číslo smlouvy  03502/2023/SOC ze dne 20. 11. 2023</v>
          </cell>
        </row>
        <row r="86">
          <cell r="F86">
            <v>3091926</v>
          </cell>
          <cell r="G86" t="str">
            <v>odborné sociální poradenství</v>
          </cell>
          <cell r="H86">
            <v>2942000</v>
          </cell>
          <cell r="I86">
            <v>1590000</v>
          </cell>
          <cell r="J86">
            <v>1205000</v>
          </cell>
          <cell r="K86">
            <v>1512000</v>
          </cell>
          <cell r="L86">
            <v>78000</v>
          </cell>
          <cell r="M86" t="str">
            <v>Návrh dotace stanoven dle  bodu 9. písm. a) "Způsobu výpočtu návrhu dotace dle Podmínek dotačního Programu".</v>
          </cell>
          <cell r="N86" t="str">
            <v>číslo smlouvy  03502/2023/SOC ze dne 20. 11. 2023</v>
          </cell>
        </row>
        <row r="87">
          <cell r="F87">
            <v>3155855</v>
          </cell>
          <cell r="G87" t="str">
            <v>odborné sociální poradenství</v>
          </cell>
          <cell r="H87">
            <v>3115000</v>
          </cell>
          <cell r="I87">
            <v>1654000</v>
          </cell>
          <cell r="J87">
            <v>1261000</v>
          </cell>
          <cell r="K87">
            <v>1584000</v>
          </cell>
          <cell r="L87">
            <v>70000</v>
          </cell>
          <cell r="M87" t="str">
            <v>Návrh dotace stanoven dle  bodu 9. písm. a) "Způsobu výpočtu návrhu dotace dle Podmínek dotačního Programu".</v>
          </cell>
          <cell r="N87" t="str">
            <v>číslo smlouvy  03502/2023/SOC ze dne 20. 11. 2023</v>
          </cell>
        </row>
        <row r="88">
          <cell r="F88">
            <v>5106561</v>
          </cell>
          <cell r="G88" t="str">
            <v>osobní asistence</v>
          </cell>
          <cell r="H88">
            <v>27332000</v>
          </cell>
          <cell r="I88">
            <v>10909000</v>
          </cell>
          <cell r="J88">
            <v>9252000</v>
          </cell>
          <cell r="K88">
            <v>10835110</v>
          </cell>
          <cell r="L88">
            <v>23890</v>
          </cell>
          <cell r="M88" t="str">
            <v>Návrh dotace stanoven dle  bodu 9. písm. a) a dle bodu 10. "Způsobu výpočtu návrhu dotace dle Podmínek dotačního Programu".</v>
          </cell>
          <cell r="N88" t="str">
            <v>číslo smlouvy  03502/2023/SOC ze dne 20. 11. 2023</v>
          </cell>
        </row>
        <row r="89">
          <cell r="F89">
            <v>6458830</v>
          </cell>
          <cell r="G89" t="str">
            <v>osobní asistence</v>
          </cell>
          <cell r="H89">
            <v>27040000</v>
          </cell>
          <cell r="I89">
            <v>10750000</v>
          </cell>
          <cell r="J89">
            <v>9249000</v>
          </cell>
          <cell r="K89">
            <v>10690000</v>
          </cell>
          <cell r="L89">
            <v>60000</v>
          </cell>
          <cell r="M89" t="str">
            <v>Návrh dotace stanoven dle  bodu 9. písm. a) a dle bodu 10. "Způsobu výpočtu návrhu dotace dle Podmínek dotačního Programu".</v>
          </cell>
          <cell r="N89" t="str">
            <v>číslo smlouvy  03502/2023/SOC ze dne 20. 11. 2023</v>
          </cell>
        </row>
        <row r="90">
          <cell r="F90">
            <v>8796301</v>
          </cell>
          <cell r="G90" t="str">
            <v>osobní asistence</v>
          </cell>
          <cell r="H90">
            <v>20463000</v>
          </cell>
          <cell r="I90">
            <v>8630000</v>
          </cell>
          <cell r="J90">
            <v>7590000</v>
          </cell>
          <cell r="K90">
            <v>8580000</v>
          </cell>
          <cell r="L90">
            <v>50000</v>
          </cell>
          <cell r="M90" t="str">
            <v>Návrh dotace stanoven dle  bodu 9. písm. a) a dle bodu 10. "Způsobu výpočtu návrhu dotace dle Podmínek dotačního Programu".</v>
          </cell>
          <cell r="N90" t="str">
            <v>číslo smlouvy  03502/2023/SOC ze dne 20. 11. 2023</v>
          </cell>
        </row>
        <row r="91">
          <cell r="F91">
            <v>1926246</v>
          </cell>
          <cell r="G91" t="str">
            <v>tlumočnické služby</v>
          </cell>
          <cell r="H91">
            <v>8100000</v>
          </cell>
          <cell r="I91">
            <v>4881000</v>
          </cell>
          <cell r="J91">
            <v>3775000</v>
          </cell>
          <cell r="K91">
            <v>4497548</v>
          </cell>
          <cell r="L91">
            <v>383452</v>
          </cell>
          <cell r="M91" t="str">
            <v>Návrh dotace stanoven dle  bodu 9. písm. a) "Způsobu výpočtu návrhu dotace dle Podmínek dotačního Programu".</v>
          </cell>
          <cell r="N91" t="str">
            <v>číslo smlouvy  03503/2023/SOC ze dne 24. 10. 2023</v>
          </cell>
        </row>
        <row r="92">
          <cell r="F92">
            <v>2053358</v>
          </cell>
          <cell r="G92" t="str">
            <v>denní stacionáře</v>
          </cell>
          <cell r="H92">
            <v>16848000</v>
          </cell>
          <cell r="I92">
            <v>6038000</v>
          </cell>
          <cell r="J92">
            <v>3382000</v>
          </cell>
          <cell r="K92">
            <v>6038000</v>
          </cell>
          <cell r="L92">
            <v>0</v>
          </cell>
          <cell r="M92" t="str">
            <v>Návrh dotace stanoven dle  bodu 9. písm. a) "Způsobu výpočtu návrhu dotace dle Podmínek dotačního Programu".</v>
          </cell>
          <cell r="N92" t="str">
            <v>číslo smlouvy  03443/2023/SOC ze dne 31. 10. 2023</v>
          </cell>
        </row>
        <row r="93">
          <cell r="F93">
            <v>3554195</v>
          </cell>
          <cell r="G93" t="str">
            <v>denní stacionáře</v>
          </cell>
          <cell r="H93">
            <v>14827000</v>
          </cell>
          <cell r="I93">
            <v>5294000</v>
          </cell>
          <cell r="J93">
            <v>2786000</v>
          </cell>
          <cell r="K93">
            <v>5294000</v>
          </cell>
          <cell r="L93">
            <v>0</v>
          </cell>
          <cell r="M93" t="str">
            <v>Návrh dotace stanoven dle  bodu 9. písm. a) "Způsobu výpočtu návrhu dotace dle Podmínek dotačního Programu".</v>
          </cell>
          <cell r="N93" t="str">
            <v>číslo smlouvy  03443/2023/SOC ze dne 31. 10. 2023</v>
          </cell>
        </row>
        <row r="94">
          <cell r="F94">
            <v>5496529</v>
          </cell>
          <cell r="G94" t="str">
            <v>azylové domy</v>
          </cell>
          <cell r="H94">
            <v>9144000</v>
          </cell>
          <cell r="I94">
            <v>3242000</v>
          </cell>
          <cell r="J94">
            <v>3004000</v>
          </cell>
          <cell r="K94">
            <v>3242000</v>
          </cell>
          <cell r="L94">
            <v>0</v>
          </cell>
          <cell r="M94" t="str">
            <v>Návrh dotace stanoven dle  bodu 9. písm. a) "Způsobu výpočtu návrhu dotace dle Podmínek dotačního Programu".</v>
          </cell>
          <cell r="N94" t="str">
            <v>číslo smlouvy  03443/2023/SOC ze dne 31. 10. 2023</v>
          </cell>
        </row>
        <row r="95">
          <cell r="F95">
            <v>5987670</v>
          </cell>
          <cell r="G95" t="str">
            <v>domy na půl cesty</v>
          </cell>
          <cell r="H95">
            <v>1143000</v>
          </cell>
          <cell r="I95">
            <v>322000</v>
          </cell>
          <cell r="J95">
            <v>322000</v>
          </cell>
          <cell r="K95">
            <v>322000</v>
          </cell>
          <cell r="L95">
            <v>0</v>
          </cell>
          <cell r="M95" t="str">
            <v>Návrh dotace stanoven dle  bodu 9. písm. a) "Způsobu výpočtu návrhu dotace dle Podmínek dotačního Programu".</v>
          </cell>
          <cell r="N95" t="str">
            <v>číslo smlouvy  03443/2023/SOC ze dne 31. 10. 2023</v>
          </cell>
        </row>
        <row r="96">
          <cell r="F96">
            <v>8640141</v>
          </cell>
          <cell r="G96" t="str">
            <v>osobní asistence</v>
          </cell>
          <cell r="H96">
            <v>3654000</v>
          </cell>
          <cell r="I96">
            <v>1439000</v>
          </cell>
          <cell r="J96">
            <v>748000</v>
          </cell>
          <cell r="K96">
            <v>1334000</v>
          </cell>
          <cell r="L96">
            <v>0</v>
          </cell>
          <cell r="M96" t="str">
            <v>Návrh dotace stanoven dle  bodu 9. písm. a) "Způsobu výpočtu návrhu dotace dle Podmínek dotačního Programu".</v>
          </cell>
          <cell r="N96" t="str">
            <v>číslo smlouvy 03443/2023/SOC ze dne 31. 10. 2023</v>
          </cell>
        </row>
        <row r="97">
          <cell r="F97">
            <v>1422993</v>
          </cell>
          <cell r="G97" t="str">
            <v>sociálně terapeutické dílny</v>
          </cell>
          <cell r="H97">
            <v>8763000</v>
          </cell>
          <cell r="I97">
            <v>4000000</v>
          </cell>
          <cell r="J97">
            <v>3838000</v>
          </cell>
          <cell r="K97">
            <v>3450000</v>
          </cell>
          <cell r="L97">
            <v>550000</v>
          </cell>
          <cell r="M97" t="str">
            <v>Návrh dotace stanoven dle  bodu 9. písm. a) "Způsobu výpočtu návrhu dotace dle Podmínek dotačního Programu".</v>
          </cell>
          <cell r="N97" t="str">
            <v>číslo smlouvy  03447/2023/SOC ze dne 31. 10. 2023</v>
          </cell>
        </row>
        <row r="98">
          <cell r="F98">
            <v>3327193</v>
          </cell>
          <cell r="G98" t="str">
            <v>domovy pro seniory</v>
          </cell>
          <cell r="H98">
            <v>51852000</v>
          </cell>
          <cell r="I98">
            <v>13000000</v>
          </cell>
          <cell r="J98">
            <v>11616000</v>
          </cell>
          <cell r="K98">
            <v>13000000</v>
          </cell>
          <cell r="L98">
            <v>0</v>
          </cell>
          <cell r="M98" t="str">
            <v>Návrh dotace stanoven dle  bodu 9. písm. a) "Způsobu výpočtu návrhu dotace dle Podmínek dotačního Programu".</v>
          </cell>
          <cell r="N98" t="str">
            <v>číslo smlouvy  03447/2023/SOC ze dne 31. 10. 2023</v>
          </cell>
        </row>
        <row r="99">
          <cell r="F99">
            <v>6222819</v>
          </cell>
          <cell r="G99" t="str">
            <v>osobní asistence</v>
          </cell>
          <cell r="H99">
            <v>2193000</v>
          </cell>
          <cell r="I99">
            <v>580000</v>
          </cell>
          <cell r="J99">
            <v>535000</v>
          </cell>
          <cell r="K99">
            <v>580000</v>
          </cell>
          <cell r="L99">
            <v>0</v>
          </cell>
          <cell r="M99" t="str">
            <v>Návrh dotace stanoven dle  bodu 9. písm. a) "Způsobu výpočtu návrhu dotace dle Podmínek dotačního Programu".</v>
          </cell>
          <cell r="N99" t="str">
            <v>číslo smlouvy  03447/2023/SOC ze dne 31. 10. 2023</v>
          </cell>
        </row>
        <row r="100">
          <cell r="F100">
            <v>8228127</v>
          </cell>
          <cell r="G100" t="str">
            <v>pečovatelská služba</v>
          </cell>
          <cell r="H100">
            <v>17540000</v>
          </cell>
          <cell r="I100">
            <v>4500000</v>
          </cell>
          <cell r="J100">
            <v>3657000</v>
          </cell>
          <cell r="K100">
            <v>4500000</v>
          </cell>
          <cell r="L100">
            <v>0</v>
          </cell>
          <cell r="M100" t="str">
            <v>Návrh dotace stanoven dle  bodu 9. písm. a) "Způsobu výpočtu návrhu dotace dle Podmínek dotačního Programu".</v>
          </cell>
          <cell r="N100" t="str">
            <v>číslo smlouvy  03447/2023/SOC ze dne 31. 10. 2023</v>
          </cell>
        </row>
        <row r="101">
          <cell r="F101">
            <v>8508045</v>
          </cell>
          <cell r="G101" t="str">
            <v>chráněné bydlení</v>
          </cell>
          <cell r="H101">
            <v>6136000</v>
          </cell>
          <cell r="I101">
            <v>2400000</v>
          </cell>
          <cell r="J101">
            <v>1793000</v>
          </cell>
          <cell r="K101">
            <v>2273000</v>
          </cell>
          <cell r="L101">
            <v>0</v>
          </cell>
          <cell r="M101" t="str">
            <v>Návrh dotace stanoven dle  bodu 9. písm. a) "Způsobu výpočtu návrhu dotace dle Podmínek dotačního Programu".</v>
          </cell>
          <cell r="N101" t="str">
            <v>číslo smlouvy  03447/2023/SOC ze dne 31. 10. 2023</v>
          </cell>
        </row>
        <row r="102">
          <cell r="F102">
            <v>9153369</v>
          </cell>
          <cell r="G102" t="str">
            <v>denní stacionáře</v>
          </cell>
          <cell r="H102">
            <v>5729000</v>
          </cell>
          <cell r="I102">
            <v>1900000</v>
          </cell>
          <cell r="J102">
            <v>1800000</v>
          </cell>
          <cell r="K102">
            <v>1850000</v>
          </cell>
          <cell r="L102">
            <v>50000</v>
          </cell>
          <cell r="M102" t="str">
            <v>Návrh dotace stanoven dle  bodu 9. písm. a) "Způsobu výpočtu návrhu dotace dle Podmínek dotačního Programu".</v>
          </cell>
          <cell r="N102" t="str">
            <v>číslo smlouvy  03447/2023/SOC ze dne 31. 10. 2023</v>
          </cell>
        </row>
        <row r="103">
          <cell r="F103">
            <v>6248581</v>
          </cell>
          <cell r="G103" t="str">
            <v>domovy pro seniory</v>
          </cell>
          <cell r="H103">
            <v>64368000</v>
          </cell>
          <cell r="I103">
            <v>16550000</v>
          </cell>
          <cell r="J103">
            <v>7159000</v>
          </cell>
          <cell r="K103">
            <v>16550000</v>
          </cell>
          <cell r="L103">
            <v>0</v>
          </cell>
          <cell r="M103" t="str">
            <v>Návrh dotace stanoven dle  bodu 9. písm. a) "Způsobu výpočtu návrhu dotace dle Podmínek dotačního Programu".</v>
          </cell>
          <cell r="N103" t="str">
            <v>číslo smlouvy  03448/2023/SOC ze dne 27. 11. 2023</v>
          </cell>
        </row>
        <row r="104">
          <cell r="F104">
            <v>9622449</v>
          </cell>
          <cell r="G104" t="str">
            <v>pečovatelská služba</v>
          </cell>
          <cell r="H104">
            <v>23532000</v>
          </cell>
          <cell r="I104">
            <v>4400000</v>
          </cell>
          <cell r="J104">
            <v>2899000</v>
          </cell>
          <cell r="K104">
            <v>4400000</v>
          </cell>
          <cell r="L104">
            <v>0</v>
          </cell>
          <cell r="M104" t="str">
            <v>Návrh dotace stanoven dle  bodu 9. písm. a) "Způsobu výpočtu návrhu dotace dle Podmínek dotačního Programu".</v>
          </cell>
          <cell r="N104" t="str">
            <v>číslo smlouvy 03448/2023/SOC ze dne 27. 11. 2023</v>
          </cell>
        </row>
        <row r="105">
          <cell r="F105">
            <v>1013568</v>
          </cell>
          <cell r="G105" t="str">
            <v>pečovatelská služba</v>
          </cell>
          <cell r="H105">
            <v>46772000</v>
          </cell>
          <cell r="I105">
            <v>5600000</v>
          </cell>
          <cell r="J105">
            <v>5397000</v>
          </cell>
          <cell r="K105">
            <v>5600000</v>
          </cell>
          <cell r="L105">
            <v>0</v>
          </cell>
          <cell r="M105" t="str">
            <v>Návrh dotace stanoven dle  bodu 9. písm. a) a b) "Způsobu výpočtu návrhu dotace dle Podmínek dotačního Programu".</v>
          </cell>
          <cell r="N105" t="str">
            <v>číslo smlouvy 03463/2023/SOC ze dne 13. 11. 2023</v>
          </cell>
        </row>
        <row r="106">
          <cell r="F106">
            <v>4329206</v>
          </cell>
          <cell r="G106" t="str">
            <v>odlehčovací služby</v>
          </cell>
          <cell r="H106">
            <v>20100000</v>
          </cell>
          <cell r="I106">
            <v>3512000</v>
          </cell>
          <cell r="J106">
            <v>2730000</v>
          </cell>
          <cell r="K106">
            <v>3222000</v>
          </cell>
          <cell r="L106">
            <v>0</v>
          </cell>
          <cell r="M106" t="str">
            <v>Návrh dotace stanoven dle  bodu 9. písm. a) "Způsobu výpočtu návrhu dotace dle Podmínek dotačního Programu".</v>
          </cell>
          <cell r="N106" t="str">
            <v>číslo smlouvy 03463/2023/SOC ze dne 13. 11. 2023</v>
          </cell>
        </row>
        <row r="107">
          <cell r="F107">
            <v>2009812</v>
          </cell>
          <cell r="G107" t="str">
            <v>sociálně aktivizační služby pro rodiny s dětmi</v>
          </cell>
          <cell r="H107">
            <v>18497000</v>
          </cell>
          <cell r="I107">
            <v>6110000</v>
          </cell>
          <cell r="J107">
            <v>5342000</v>
          </cell>
          <cell r="K107">
            <v>5454427</v>
          </cell>
          <cell r="L107">
            <v>651573</v>
          </cell>
          <cell r="M107" t="str">
            <v>Návrh dotace stanoven dle  bodu 9. písm. a) "Způsobu výpočtu návrhu dotace dle Podmínek dotačního Programu".</v>
          </cell>
          <cell r="N107" t="str">
            <v>číslo smlouvy 03504/2023/SOC ze dne 8. 11. 2023</v>
          </cell>
        </row>
        <row r="108">
          <cell r="F108">
            <v>3072329</v>
          </cell>
          <cell r="G108" t="str">
            <v>krizová pomoc</v>
          </cell>
          <cell r="H108">
            <v>9180000</v>
          </cell>
          <cell r="I108">
            <v>2835000</v>
          </cell>
          <cell r="J108">
            <v>2605000</v>
          </cell>
          <cell r="K108">
            <v>2418000</v>
          </cell>
          <cell r="L108">
            <v>417000</v>
          </cell>
          <cell r="M108" t="str">
            <v>Návrh dotace stanoven dle  bodu 9. písm. a) a b) "Způsobu výpočtu návrhu dotace dle Podmínek dotačního Programu".</v>
          </cell>
          <cell r="N108" t="str">
            <v>číslo smlouvy 03504/2023/SOC ze dne 8. 11. 2023</v>
          </cell>
        </row>
        <row r="109">
          <cell r="F109">
            <v>4550261</v>
          </cell>
          <cell r="G109" t="str">
            <v>pečovatelská služba</v>
          </cell>
          <cell r="H109">
            <v>10232000</v>
          </cell>
          <cell r="I109">
            <v>2327000</v>
          </cell>
          <cell r="J109">
            <v>2306000</v>
          </cell>
          <cell r="K109">
            <v>1704000</v>
          </cell>
          <cell r="L109">
            <v>623000</v>
          </cell>
          <cell r="M109" t="str">
            <v>Návrh dotace stanoven dle  bodu 9. písm. a) a dle bodu 10. "Způsobu výpočtu návrhu dotace dle Podmínek dotačního Programu".</v>
          </cell>
          <cell r="N109" t="str">
            <v>číslo smlouvy 03504/2023/SOC ze dne 8. 11. 2023</v>
          </cell>
        </row>
        <row r="110">
          <cell r="F110">
            <v>4594167</v>
          </cell>
          <cell r="G110" t="str">
            <v>domy na půl cesty</v>
          </cell>
          <cell r="H110">
            <v>3429000</v>
          </cell>
          <cell r="I110">
            <v>1568000</v>
          </cell>
          <cell r="J110">
            <v>1319000</v>
          </cell>
          <cell r="K110">
            <v>952000</v>
          </cell>
          <cell r="L110">
            <v>616000</v>
          </cell>
          <cell r="M110" t="str">
            <v>Návrh dotace stanoven dle  bodu 9. písm. a) "Způsobu výpočtu návrhu dotace dle Podmínek dotačního Programu".</v>
          </cell>
          <cell r="N110" t="str">
            <v>číslo smlouvy 03504/2023/SOC ze dne 8. 11. 2023</v>
          </cell>
        </row>
        <row r="111">
          <cell r="F111">
            <v>5068586</v>
          </cell>
          <cell r="G111" t="str">
            <v>domy na půl cesty</v>
          </cell>
          <cell r="H111">
            <v>8001000</v>
          </cell>
          <cell r="I111">
            <v>3665000</v>
          </cell>
          <cell r="J111">
            <v>3562000</v>
          </cell>
          <cell r="K111">
            <v>3265000</v>
          </cell>
          <cell r="L111">
            <v>400000</v>
          </cell>
          <cell r="M111" t="str">
            <v>Návrh dotace stanoven dle  bodu 9. písm. a) "Způsobu výpočtu návrhu dotace dle Podmínek dotačního Programu".</v>
          </cell>
          <cell r="N111" t="str">
            <v>číslo smlouvy 03504/2023/SOC ze dne 8. 11. 2023</v>
          </cell>
        </row>
        <row r="112">
          <cell r="F112">
            <v>5355244</v>
          </cell>
          <cell r="G112" t="str">
            <v>sociálně aktivizační služby pro rodiny s dětmi</v>
          </cell>
          <cell r="H112">
            <v>5638000</v>
          </cell>
          <cell r="I112">
            <v>2570000</v>
          </cell>
          <cell r="J112">
            <v>2096000</v>
          </cell>
          <cell r="K112">
            <v>2125397</v>
          </cell>
          <cell r="L112">
            <v>404603</v>
          </cell>
          <cell r="M112" t="str">
            <v>Návrh dotace stanoven dle  bodu 9. písm. a) "Způsobu výpočtu návrhu dotace dle Podmínek dotačního Programu".</v>
          </cell>
          <cell r="N112" t="str">
            <v>číslo smlouvy 03504/2023/SOC ze dne 8. 11. 2023</v>
          </cell>
        </row>
        <row r="113">
          <cell r="F113">
            <v>6727529</v>
          </cell>
          <cell r="G113" t="str">
            <v>azylové domy</v>
          </cell>
          <cell r="H113">
            <v>11049000</v>
          </cell>
          <cell r="I113">
            <v>3928000</v>
          </cell>
          <cell r="J113">
            <v>3830000</v>
          </cell>
          <cell r="K113">
            <v>3515000</v>
          </cell>
          <cell r="L113">
            <v>413000</v>
          </cell>
          <cell r="M113" t="str">
            <v>Návrh dotace stanoven dle  bodu 9. písm. a) "Způsobu výpočtu návrhu dotace dle Podmínek dotačního Programu".</v>
          </cell>
          <cell r="N113" t="str">
            <v>číslo smlouvy 03504/2023/SOC ze dne 8. 11. 2023</v>
          </cell>
        </row>
        <row r="114">
          <cell r="F114">
            <v>6765886</v>
          </cell>
          <cell r="G114" t="str">
            <v>azylové domy</v>
          </cell>
          <cell r="H114">
            <v>8001000</v>
          </cell>
          <cell r="I114">
            <v>3547000</v>
          </cell>
          <cell r="J114">
            <v>3056000</v>
          </cell>
          <cell r="K114">
            <v>3175000</v>
          </cell>
          <cell r="L114">
            <v>372000</v>
          </cell>
          <cell r="M114" t="str">
            <v>Návrh dotace stanoven dle  bodu 9. písm. a) "Způsobu výpočtu návrhu dotace dle Podmínek dotačního Programu".</v>
          </cell>
          <cell r="N114" t="str">
            <v>číslo smlouvy 03504/2023/SOC ze dne 8. 11. 2023</v>
          </cell>
        </row>
        <row r="115">
          <cell r="F115">
            <v>7533402</v>
          </cell>
          <cell r="G115" t="str">
            <v>odborné sociální poradenství</v>
          </cell>
          <cell r="H115">
            <v>11248000</v>
          </cell>
          <cell r="I115">
            <v>3634000</v>
          </cell>
          <cell r="J115">
            <v>3477000</v>
          </cell>
          <cell r="K115">
            <v>3309000</v>
          </cell>
          <cell r="L115">
            <v>325000</v>
          </cell>
          <cell r="M115" t="str">
            <v>Návrh dotace stanoven dle  bodu 9. písm. a) "Způsobu výpočtu návrhu dotace dle Podmínek dotačního Programu".</v>
          </cell>
          <cell r="N115" t="str">
            <v>číslo smlouvy 03504/2023/SOC ze dne 8. 11. 2023</v>
          </cell>
        </row>
        <row r="116">
          <cell r="F116">
            <v>2700256</v>
          </cell>
          <cell r="G116" t="str">
            <v>azylové domy</v>
          </cell>
          <cell r="H116">
            <v>13335000</v>
          </cell>
          <cell r="I116">
            <v>3314000</v>
          </cell>
          <cell r="J116">
            <v>3314000</v>
          </cell>
          <cell r="K116">
            <v>3064000</v>
          </cell>
          <cell r="L116">
            <v>250000</v>
          </cell>
          <cell r="M116" t="str">
            <v>Návrh dotace stanoven dle  bodu 9. písm. a) "Způsobu výpočtu návrhu dotace dle Podmínek dotačního Programu".</v>
          </cell>
          <cell r="N116" t="str">
            <v>číslo smlouvy 03504/2023/SOC ze dne 8. 11. 2023</v>
          </cell>
        </row>
        <row r="117">
          <cell r="F117">
            <v>2989798</v>
          </cell>
          <cell r="G117" t="str">
            <v>azylové domy</v>
          </cell>
          <cell r="H117">
            <v>11049000</v>
          </cell>
          <cell r="I117">
            <v>2202000</v>
          </cell>
          <cell r="J117">
            <v>2202000</v>
          </cell>
          <cell r="K117">
            <v>1900000</v>
          </cell>
          <cell r="L117">
            <v>302000</v>
          </cell>
          <cell r="M117" t="str">
            <v>Návrh dotace stanoven dle  bodu 9. písm. a) "Způsobu výpočtu návrhu dotace dle Podmínek dotačního Programu".</v>
          </cell>
          <cell r="N117" t="str">
            <v>číslo smlouvy 03504/2023/SOC ze dne 8. 11. 2023</v>
          </cell>
        </row>
        <row r="118">
          <cell r="F118">
            <v>6883993</v>
          </cell>
          <cell r="G118" t="str">
            <v>pečovatelská služba</v>
          </cell>
          <cell r="H118">
            <v>43995000</v>
          </cell>
          <cell r="I118">
            <v>9554000</v>
          </cell>
          <cell r="J118">
            <v>8695000</v>
          </cell>
          <cell r="K118">
            <v>9429000</v>
          </cell>
          <cell r="L118">
            <v>125000</v>
          </cell>
          <cell r="M118" t="str">
            <v>Návrh dotace stanoven dle  bodu 9. písm. a) "Způsobu výpočtu návrhu dotace dle Podmínek dotačního Programu".</v>
          </cell>
          <cell r="N118" t="str">
            <v>číslo smlouvy 03464/2023/SOC ze dne 31. 10. 2023</v>
          </cell>
        </row>
        <row r="119">
          <cell r="F119">
            <v>7432877</v>
          </cell>
          <cell r="G119" t="str">
            <v>centra denních služeb</v>
          </cell>
          <cell r="H119">
            <v>3216000</v>
          </cell>
          <cell r="I119">
            <v>812000</v>
          </cell>
          <cell r="J119">
            <v>751000</v>
          </cell>
          <cell r="K119">
            <v>812000</v>
          </cell>
          <cell r="L119">
            <v>0</v>
          </cell>
          <cell r="M119" t="str">
            <v>Návrh dotace stanoven dle  bodu 9. písm. a) "Způsobu výpočtu návrhu dotace dle Podmínek dotačního Programu".</v>
          </cell>
          <cell r="N119" t="str">
            <v>číslo smlouvy 03464/2023/SOC ze dne 31. 10. 2023</v>
          </cell>
        </row>
        <row r="120">
          <cell r="F120">
            <v>1930786</v>
          </cell>
          <cell r="G120" t="str">
            <v>domovy pro seniory</v>
          </cell>
          <cell r="H120">
            <v>80460000</v>
          </cell>
          <cell r="I120">
            <v>23724000</v>
          </cell>
          <cell r="J120">
            <v>17735000</v>
          </cell>
          <cell r="K120">
            <v>23274000</v>
          </cell>
          <cell r="L120">
            <v>450000</v>
          </cell>
          <cell r="M120" t="str">
            <v>Návrh dotace stanoven dle  bodu 9. písm. a) "Způsobu výpočtu návrhu dotace dle Podmínek dotačního Programu".</v>
          </cell>
          <cell r="N120" t="str">
            <v>číslo smlouvy 03465/2023/SOC ze dne 31. 10. 2023</v>
          </cell>
        </row>
        <row r="121">
          <cell r="F121">
            <v>2012296</v>
          </cell>
          <cell r="G121" t="str">
            <v>denní stacionáře</v>
          </cell>
          <cell r="H121">
            <v>4044000</v>
          </cell>
          <cell r="I121">
            <v>1056000</v>
          </cell>
          <cell r="J121">
            <v>733000</v>
          </cell>
          <cell r="K121">
            <v>1056000</v>
          </cell>
          <cell r="L121">
            <v>0</v>
          </cell>
          <cell r="M121" t="str">
            <v>Návrh dotace stanoven dle  bodu 9. písm. a) "Způsobu výpočtu návrhu dotace dle Podmínek dotačního Programu".</v>
          </cell>
          <cell r="N121" t="str">
            <v>číslo smlouvy 03465/2023/SOC ze dne 31. 10. 2023</v>
          </cell>
        </row>
        <row r="122">
          <cell r="F122">
            <v>5643707</v>
          </cell>
          <cell r="G122" t="str">
            <v>odlehčovací služby</v>
          </cell>
          <cell r="H122">
            <v>2010000</v>
          </cell>
          <cell r="I122">
            <v>908000</v>
          </cell>
          <cell r="J122">
            <v>451000</v>
          </cell>
          <cell r="K122">
            <v>908000</v>
          </cell>
          <cell r="L122">
            <v>0</v>
          </cell>
          <cell r="M122" t="str">
            <v>Návrh dotace stanoven dle  bodu 9. písm. a) "Způsobu výpočtu návrhu dotace dle Podmínek dotačního Programu".</v>
          </cell>
          <cell r="N122" t="str">
            <v>číslo smlouvy 03465/2023/SOC ze dne 31. 10. 2023</v>
          </cell>
        </row>
        <row r="123">
          <cell r="F123">
            <v>9278400</v>
          </cell>
          <cell r="G123" t="str">
            <v>pečovatelská služba</v>
          </cell>
          <cell r="H123">
            <v>11693000</v>
          </cell>
          <cell r="I123">
            <v>2256000</v>
          </cell>
          <cell r="J123">
            <v>1931000</v>
          </cell>
          <cell r="K123">
            <v>2256000</v>
          </cell>
          <cell r="L123">
            <v>0</v>
          </cell>
          <cell r="M123" t="str">
            <v>Návrh dotace stanoven dle  bodu 9. písm. a) "Způsobu výpočtu návrhu dotace dle Podmínek dotačního Programu".</v>
          </cell>
          <cell r="N123" t="str">
            <v>číslo smlouvy 03465/2023/SOC ze dne 31. 10. 2023</v>
          </cell>
        </row>
        <row r="124">
          <cell r="F124">
            <v>9611642</v>
          </cell>
          <cell r="G124" t="str">
            <v>domovy pro osoby se zdravotním postižením</v>
          </cell>
          <cell r="H124">
            <v>40740000</v>
          </cell>
          <cell r="I124">
            <v>10872000</v>
          </cell>
          <cell r="J124">
            <v>9908000</v>
          </cell>
          <cell r="K124">
            <v>10872000</v>
          </cell>
          <cell r="L124">
            <v>0</v>
          </cell>
          <cell r="M124" t="str">
            <v>Návrh dotace stanoven dle  bodu 9. písm. a) "Způsobu výpočtu návrhu dotace dle Podmínek dotačního Programu".</v>
          </cell>
          <cell r="N124" t="str">
            <v>číslo smlouvy 03465/2023/SOC ze dne 31. 10. 2023</v>
          </cell>
        </row>
        <row r="125">
          <cell r="F125">
            <v>1329384</v>
          </cell>
          <cell r="G125" t="str">
            <v>denní stacionáře</v>
          </cell>
          <cell r="H125">
            <v>10952000</v>
          </cell>
          <cell r="I125">
            <v>2995000</v>
          </cell>
          <cell r="J125">
            <v>2496000</v>
          </cell>
          <cell r="K125">
            <v>2995000</v>
          </cell>
          <cell r="L125">
            <v>0</v>
          </cell>
          <cell r="M125" t="str">
            <v>Návrh dotace stanoven dle  bodu 9. písm. a) "Způsobu výpočtu návrhu dotace dle Podmínek dotačního Programu".</v>
          </cell>
          <cell r="N125" t="str">
            <v>číslo smlouvy 03505/2023/SOC ze dne 7. 12. 2023</v>
          </cell>
        </row>
        <row r="126">
          <cell r="F126">
            <v>4812353</v>
          </cell>
          <cell r="G126" t="str">
            <v>domovy pro seniory</v>
          </cell>
          <cell r="H126">
            <v>33078000</v>
          </cell>
          <cell r="I126">
            <v>6058000</v>
          </cell>
          <cell r="J126">
            <v>4433000</v>
          </cell>
          <cell r="K126">
            <v>6058000</v>
          </cell>
          <cell r="L126">
            <v>0</v>
          </cell>
          <cell r="M126" t="str">
            <v>Návrh dotace stanoven dle  bodu 9. písm. a) "Způsobu výpočtu návrhu dotace dle Podmínek dotačního Programu".</v>
          </cell>
          <cell r="N126" t="str">
            <v>číslo smlouvy 03505/2023/SOC ze dne 7. 12. 2023</v>
          </cell>
        </row>
        <row r="127">
          <cell r="F127">
            <v>1281600</v>
          </cell>
          <cell r="G127" t="str">
            <v>sociálně aktivizační služby pro seniory a osoby se zdravotním postižením</v>
          </cell>
          <cell r="H127" t="str">
            <v xml:space="preserve"> -</v>
          </cell>
          <cell r="I127">
            <v>1176300</v>
          </cell>
          <cell r="J127">
            <v>0</v>
          </cell>
          <cell r="K127" t="str">
            <v xml:space="preserve"> -</v>
          </cell>
          <cell r="L127" t="str">
            <v xml:space="preserve"> -</v>
          </cell>
          <cell r="M127" t="str">
            <v>Služba není zařazena v Krajské síti sociálních služeb se statusem základní a nemá uzavřenu smlouvu o závazku veřejné služby a vyrovnávací platbě za jeho výkon.</v>
          </cell>
          <cell r="N127" t="str">
            <v xml:space="preserve"> -</v>
          </cell>
        </row>
        <row r="128">
          <cell r="F128">
            <v>6638773</v>
          </cell>
          <cell r="G128" t="str">
            <v>tlumočnické služby</v>
          </cell>
          <cell r="H128">
            <v>4234000</v>
          </cell>
          <cell r="I128">
            <v>2119000</v>
          </cell>
          <cell r="J128">
            <v>1505000</v>
          </cell>
          <cell r="K128">
            <v>1319256</v>
          </cell>
          <cell r="L128">
            <v>196744</v>
          </cell>
          <cell r="M128" t="str">
            <v>Návrh dotace stanoven dle  bodu 9. písm. a) "Způsobu výpočtu návrhu dotace dle Podmínek dotačního Programu".</v>
          </cell>
          <cell r="N128" t="str">
            <v>číslo smlouvy 03506/2023/SOC ze dne 8. 11. 2023</v>
          </cell>
        </row>
        <row r="129">
          <cell r="F129">
            <v>4394839</v>
          </cell>
          <cell r="G129" t="str">
            <v>denní stacionáře</v>
          </cell>
          <cell r="H129">
            <v>6740000</v>
          </cell>
          <cell r="I129">
            <v>5500000</v>
          </cell>
          <cell r="J129">
            <v>2773000</v>
          </cell>
          <cell r="K129">
            <v>4340000</v>
          </cell>
          <cell r="L129">
            <v>1160000</v>
          </cell>
          <cell r="M129" t="str">
            <v>Návrh dotace stanoven dle  bodu 9. písm. a) "Způsobu výpočtu návrhu dotace dle Podmínek dotačního Programu".</v>
          </cell>
          <cell r="N129" t="str">
            <v>číslo smlouvy 03507/2023/SOC ze dne 13. 11. 2023</v>
          </cell>
        </row>
        <row r="130">
          <cell r="F130">
            <v>3069053</v>
          </cell>
          <cell r="G130" t="str">
            <v>domovy se zvláštním režimem</v>
          </cell>
          <cell r="H130">
            <v>12840000</v>
          </cell>
          <cell r="I130">
            <v>5122000</v>
          </cell>
          <cell r="J130">
            <v>3822000</v>
          </cell>
          <cell r="K130">
            <v>5122000</v>
          </cell>
          <cell r="L130">
            <v>0</v>
          </cell>
          <cell r="M130" t="str">
            <v>Návrh dotace stanoven dle  bodu 9. písm. a) "Způsobu výpočtu návrhu dotace dle Podmínek dotačního Programu".</v>
          </cell>
          <cell r="N130" t="str">
            <v>číslo smlouvy 03469/2023/SOC ze dne 31. 10. 2023</v>
          </cell>
        </row>
        <row r="131">
          <cell r="F131">
            <v>3759291</v>
          </cell>
          <cell r="G131" t="str">
            <v>sociálně terapeutické dílny</v>
          </cell>
          <cell r="H131">
            <v>14604000</v>
          </cell>
          <cell r="I131">
            <v>5000000</v>
          </cell>
          <cell r="J131">
            <v>5000000</v>
          </cell>
          <cell r="K131">
            <v>5000000</v>
          </cell>
          <cell r="L131">
            <v>0</v>
          </cell>
          <cell r="M131" t="str">
            <v>Návrh dotace stanoven dle  bodu 9. písm. a) "Způsobu výpočtu návrhu dotace dle Podmínek dotačního Programu".</v>
          </cell>
          <cell r="N131" t="str">
            <v>číslo smlouvy 03469/2023/SOC ze dne 31. 10. 2023</v>
          </cell>
        </row>
        <row r="132">
          <cell r="F132">
            <v>3872819</v>
          </cell>
          <cell r="G132" t="str">
            <v>domovy pro osoby se zdravotním postižením</v>
          </cell>
          <cell r="H132">
            <v>77406000</v>
          </cell>
          <cell r="I132">
            <v>18838000</v>
          </cell>
          <cell r="J132">
            <v>17870000</v>
          </cell>
          <cell r="K132">
            <v>18838000</v>
          </cell>
          <cell r="L132">
            <v>0</v>
          </cell>
          <cell r="M132" t="str">
            <v>Návrh dotace stanoven dle  bodu 9. písm. a) "Způsobu výpočtu návrhu dotace dle Podmínek dotačního Programu".</v>
          </cell>
          <cell r="N132" t="str">
            <v>číslo smlouvy 03469/2023/SOC ze dne 31. 10. 2023</v>
          </cell>
        </row>
        <row r="133">
          <cell r="F133">
            <v>5158830</v>
          </cell>
          <cell r="G133" t="str">
            <v>podpora samostatného bydlení</v>
          </cell>
          <cell r="H133">
            <v>2924000</v>
          </cell>
          <cell r="I133">
            <v>400000</v>
          </cell>
          <cell r="J133">
            <v>400000</v>
          </cell>
          <cell r="K133">
            <v>400000</v>
          </cell>
          <cell r="L133">
            <v>0</v>
          </cell>
          <cell r="M133" t="str">
            <v>Návrh dotace stanoven dle  bodu 9. písm. a) "Způsobu výpočtu návrhu dotace dle Podmínek dotačního Programu".</v>
          </cell>
          <cell r="N133" t="str">
            <v>číslo smlouvy 03469/2023/SOC ze dne 31. 10. 2023</v>
          </cell>
        </row>
        <row r="134">
          <cell r="F134">
            <v>5599837</v>
          </cell>
          <cell r="G134" t="str">
            <v>domovy pro osoby se zdravotním postižením</v>
          </cell>
          <cell r="H134">
            <v>24444000</v>
          </cell>
          <cell r="I134">
            <v>6103000</v>
          </cell>
          <cell r="J134">
            <v>5773000</v>
          </cell>
          <cell r="K134">
            <v>6103000</v>
          </cell>
          <cell r="L134">
            <v>0</v>
          </cell>
          <cell r="M134" t="str">
            <v>Návrh dotace stanoven dle  bodu 9. písm. a) "Způsobu výpočtu návrhu dotace dle Podmínek dotačního Programu".</v>
          </cell>
          <cell r="N134" t="str">
            <v>číslo smlouvy 03469/2023/SOC ze dne 31. 10. 2023</v>
          </cell>
        </row>
        <row r="135">
          <cell r="F135">
            <v>5809901</v>
          </cell>
          <cell r="G135" t="str">
            <v>domovy pro osoby se zdravotním postižením</v>
          </cell>
          <cell r="H135">
            <v>73332000</v>
          </cell>
          <cell r="I135">
            <v>18332000</v>
          </cell>
          <cell r="J135">
            <v>12045000</v>
          </cell>
          <cell r="K135">
            <v>18332000</v>
          </cell>
          <cell r="L135">
            <v>0</v>
          </cell>
          <cell r="M135" t="str">
            <v>Návrh dotace stanoven dle  bodu 9. písm. a) "Způsobu výpočtu návrhu dotace dle Podmínek dotačního Programu".</v>
          </cell>
          <cell r="N135" t="str">
            <v>číslo smlouvy 03469/2023/SOC ze dne 31. 10. 2023</v>
          </cell>
        </row>
        <row r="136">
          <cell r="F136">
            <v>6234750</v>
          </cell>
          <cell r="G136" t="str">
            <v>chráněné bydlení</v>
          </cell>
          <cell r="H136">
            <v>17641000</v>
          </cell>
          <cell r="I136">
            <v>6088000</v>
          </cell>
          <cell r="J136">
            <v>5416000</v>
          </cell>
          <cell r="K136">
            <v>6088000</v>
          </cell>
          <cell r="L136">
            <v>0</v>
          </cell>
          <cell r="M136" t="str">
            <v>Návrh dotace stanoven dle  bodu 9. písm. a) "Způsobu výpočtu návrhu dotace dle Podmínek dotačního Programu".</v>
          </cell>
          <cell r="N136" t="str">
            <v>číslo smlouvy 03469/2023/SOC ze dne 31. 10. 2023</v>
          </cell>
        </row>
        <row r="137">
          <cell r="F137">
            <v>8337261</v>
          </cell>
          <cell r="G137" t="str">
            <v>domovy pro osoby se zdravotním postižením</v>
          </cell>
          <cell r="H137">
            <v>65184000</v>
          </cell>
          <cell r="I137">
            <v>17405000</v>
          </cell>
          <cell r="J137">
            <v>16120000</v>
          </cell>
          <cell r="K137">
            <v>17015000</v>
          </cell>
          <cell r="L137">
            <v>0</v>
          </cell>
          <cell r="M137" t="str">
            <v>Návrh dotace stanoven dle  bodu 9. písm. a) "Způsobu výpočtu návrhu dotace dle Podmínek dotačního Programu".</v>
          </cell>
          <cell r="N137" t="str">
            <v>číslo smlouvy 03469/2023/SOC ze dne 31. 10. 2023</v>
          </cell>
        </row>
        <row r="138">
          <cell r="F138">
            <v>9580912</v>
          </cell>
          <cell r="G138" t="str">
            <v>chráněné bydlení</v>
          </cell>
          <cell r="H138">
            <v>4602000</v>
          </cell>
          <cell r="I138">
            <v>1120000</v>
          </cell>
          <cell r="J138">
            <v>998000</v>
          </cell>
          <cell r="K138">
            <v>1026000</v>
          </cell>
          <cell r="L138">
            <v>0</v>
          </cell>
          <cell r="M138" t="str">
            <v>Návrh dotace stanoven dle  bodu 9. písm. a) "Způsobu výpočtu návrhu dotace dle Podmínek dotačního Programu".</v>
          </cell>
          <cell r="N138" t="str">
            <v>číslo smlouvy 03469/2023/SOC ze dne 31. 10. 2023</v>
          </cell>
        </row>
        <row r="139">
          <cell r="F139">
            <v>4969710</v>
          </cell>
          <cell r="G139" t="str">
            <v>denní stacionáře</v>
          </cell>
          <cell r="H139">
            <v>16848000</v>
          </cell>
          <cell r="I139">
            <v>3820000</v>
          </cell>
          <cell r="J139">
            <v>3820000</v>
          </cell>
          <cell r="K139">
            <v>3450000</v>
          </cell>
          <cell r="L139">
            <v>370000</v>
          </cell>
          <cell r="M139" t="str">
            <v>Návrh dotace stanoven dle  bodu 9. písm. a) "Způsobu výpočtu návrhu dotace dle Podmínek dotačního Programu".</v>
          </cell>
          <cell r="N139" t="str">
            <v>číslo smlouvy 03476/2023/SOC ze dne  27. 11. 2023</v>
          </cell>
        </row>
        <row r="140">
          <cell r="F140">
            <v>5847172</v>
          </cell>
          <cell r="G140" t="str">
            <v>odlehčovací služby</v>
          </cell>
          <cell r="H140">
            <v>7236000</v>
          </cell>
          <cell r="I140">
            <v>7340000</v>
          </cell>
          <cell r="J140">
            <v>1569000</v>
          </cell>
          <cell r="K140">
            <v>6850595</v>
          </cell>
          <cell r="L140">
            <v>163405</v>
          </cell>
          <cell r="M140" t="str">
            <v>Návrh dotace stanoven dle  bodu 9. písm. a) a b) "Způsobu výpočtu návrhu dotace dle Podmínek dotačního Programu".</v>
          </cell>
          <cell r="N140" t="str">
            <v>číslo smlouvy 03477/2023/SOC ze dne 19. 12. 2023</v>
          </cell>
        </row>
        <row r="141">
          <cell r="F141">
            <v>1024537</v>
          </cell>
          <cell r="G141" t="str">
            <v>týdenní stacionáře</v>
          </cell>
          <cell r="H141">
            <v>7011000</v>
          </cell>
          <cell r="I141">
            <v>3500000</v>
          </cell>
          <cell r="J141">
            <v>2369000</v>
          </cell>
          <cell r="K141">
            <v>3250000</v>
          </cell>
          <cell r="L141">
            <v>250000</v>
          </cell>
          <cell r="M141" t="str">
            <v>Návrh dotace stanoven dle  bodu 9. písm. a) "Způsobu výpočtu návrhu dotace dle Podmínek dotačního Programu".</v>
          </cell>
          <cell r="N141" t="str">
            <v>číslo smlouvy 03602/2023/SOC ze dne 16. 10. 2023</v>
          </cell>
        </row>
        <row r="142">
          <cell r="F142">
            <v>1435872</v>
          </cell>
          <cell r="G142" t="str">
            <v>pečovatelská služba</v>
          </cell>
          <cell r="H142">
            <v>25432000</v>
          </cell>
          <cell r="I142">
            <v>8900000</v>
          </cell>
          <cell r="J142">
            <v>6135000</v>
          </cell>
          <cell r="K142">
            <v>8500000</v>
          </cell>
          <cell r="L142">
            <v>400000</v>
          </cell>
          <cell r="M142" t="str">
            <v>Návrh dotace stanoven dle  bodu 9. písm. a) "Způsobu výpočtu návrhu dotace dle Podmínek dotačního Programu".</v>
          </cell>
          <cell r="N142" t="str">
            <v>číslo smlouvy 03602/2023/SOC ze dne 16. 10. 2023</v>
          </cell>
        </row>
        <row r="143">
          <cell r="F143">
            <v>2706942</v>
          </cell>
          <cell r="G143" t="str">
            <v>odlehčovací služby</v>
          </cell>
          <cell r="H143">
            <v>9045000</v>
          </cell>
          <cell r="I143">
            <v>900000</v>
          </cell>
          <cell r="J143">
            <v>783000</v>
          </cell>
          <cell r="K143">
            <v>800000</v>
          </cell>
          <cell r="L143">
            <v>100000</v>
          </cell>
          <cell r="M143" t="str">
            <v>Návrh dotace stanoven dle  bodu 9. písm. a) "Způsobu výpočtu návrhu dotace dle Podmínek dotačního Programu".</v>
          </cell>
          <cell r="N143" t="str">
            <v>číslo smlouvy 03602/2023/SOC ze dne 16. 10. 2023</v>
          </cell>
        </row>
        <row r="144">
          <cell r="F144">
            <v>3342196</v>
          </cell>
          <cell r="G144" t="str">
            <v>denní stacionáře</v>
          </cell>
          <cell r="H144">
            <v>5055000</v>
          </cell>
          <cell r="I144">
            <v>2500000</v>
          </cell>
          <cell r="J144">
            <v>1820000</v>
          </cell>
          <cell r="K144">
            <v>2300000</v>
          </cell>
          <cell r="L144">
            <v>200000</v>
          </cell>
          <cell r="M144" t="str">
            <v>Návrh dotace stanoven dle  bodu 9. písm. a) "Způsobu výpočtu návrhu dotace dle Podmínek dotačního Programu".</v>
          </cell>
          <cell r="N144" t="str">
            <v>číslo smlouvy 03602/2023/SOC ze dne 16. 10. 2023</v>
          </cell>
        </row>
        <row r="145">
          <cell r="F145">
            <v>4549275</v>
          </cell>
          <cell r="G145" t="str">
            <v>azylové domy</v>
          </cell>
          <cell r="H145">
            <v>5715000</v>
          </cell>
          <cell r="I145">
            <v>3700000</v>
          </cell>
          <cell r="J145">
            <v>2761000</v>
          </cell>
          <cell r="K145">
            <v>3500000</v>
          </cell>
          <cell r="L145">
            <v>200000</v>
          </cell>
          <cell r="M145" t="str">
            <v>Návrh dotace stanoven dle  bodu 9. písm. a) "Způsobu výpočtu návrhu dotace dle Podmínek dotačního Programu".</v>
          </cell>
          <cell r="N145" t="str">
            <v>číslo smlouvy 03602/2023/SOC ze dne 16. 10. 2023</v>
          </cell>
        </row>
        <row r="146">
          <cell r="F146">
            <v>9602799</v>
          </cell>
          <cell r="G146" t="str">
            <v>pečovatelská služba</v>
          </cell>
          <cell r="H146">
            <v>7308000</v>
          </cell>
          <cell r="I146">
            <v>3000000</v>
          </cell>
          <cell r="J146">
            <v>2175000</v>
          </cell>
          <cell r="K146">
            <v>2850000</v>
          </cell>
          <cell r="L146">
            <v>150000</v>
          </cell>
          <cell r="M146" t="str">
            <v>Návrh dotace stanoven dle  bodu 9. písm. a) "Způsobu výpočtu návrhu dotace dle Podmínek dotačního Programu".</v>
          </cell>
          <cell r="N146" t="str">
            <v>číslo smlouvy 03602/2023/SOC ze dne 16. 10. 2023</v>
          </cell>
        </row>
        <row r="147">
          <cell r="F147">
            <v>1465556</v>
          </cell>
          <cell r="G147" t="str">
            <v>osobní asistence</v>
          </cell>
          <cell r="H147">
            <v>4531000</v>
          </cell>
          <cell r="I147">
            <v>1600000</v>
          </cell>
          <cell r="J147">
            <v>1302000</v>
          </cell>
          <cell r="K147">
            <v>1600000</v>
          </cell>
          <cell r="L147">
            <v>0</v>
          </cell>
          <cell r="M147" t="str">
            <v>Návrh dotace stanoven dle  bodu 9. písm. a) a dle bodu 10. "Způsobu výpočtu návrhu dotace dle Podmínek dotačního Programu".</v>
          </cell>
          <cell r="N147" t="str">
            <v>číslo smlouvy 03603/2023/SOC ze dne 31. 10. 2023</v>
          </cell>
        </row>
        <row r="148">
          <cell r="F148">
            <v>2660543</v>
          </cell>
          <cell r="G148" t="str">
            <v>pečovatelská služba</v>
          </cell>
          <cell r="H148">
            <v>17394000</v>
          </cell>
          <cell r="I148">
            <v>4900000</v>
          </cell>
          <cell r="J148">
            <v>4580000</v>
          </cell>
          <cell r="K148">
            <v>4900000</v>
          </cell>
          <cell r="L148">
            <v>0</v>
          </cell>
          <cell r="M148" t="str">
            <v>Návrh dotace stanoven dle  bodu 9. písm. a) a dle bodu 10. "Způsobu výpočtu návrhu dotace dle Podmínek dotačního Programu".</v>
          </cell>
          <cell r="N148" t="str">
            <v>číslo smlouvy 03603/2023/SOC ze dne 31. 10. 2023</v>
          </cell>
        </row>
        <row r="149">
          <cell r="F149">
            <v>4050410</v>
          </cell>
          <cell r="G149" t="str">
            <v>týdenní stacionáře</v>
          </cell>
          <cell r="H149">
            <v>5453000</v>
          </cell>
          <cell r="I149">
            <v>2100000</v>
          </cell>
          <cell r="J149">
            <v>1659000</v>
          </cell>
          <cell r="K149">
            <v>2100000</v>
          </cell>
          <cell r="L149">
            <v>0</v>
          </cell>
          <cell r="M149" t="str">
            <v>Návrh dotace stanoven dle  bodu 9. písm. a) "Způsobu výpočtu návrhu dotace dle Podmínek dotačního Programu".</v>
          </cell>
          <cell r="N149" t="str">
            <v>číslo smlouvy 03603/2023/SOC ze dne 31. 10. 2023</v>
          </cell>
        </row>
        <row r="150">
          <cell r="F150">
            <v>4407102</v>
          </cell>
          <cell r="G150" t="str">
            <v>domovy pro seniory</v>
          </cell>
          <cell r="H150">
            <v>20562000</v>
          </cell>
          <cell r="I150">
            <v>4700000</v>
          </cell>
          <cell r="J150">
            <v>3817000</v>
          </cell>
          <cell r="K150">
            <v>4700000</v>
          </cell>
          <cell r="L150">
            <v>0</v>
          </cell>
          <cell r="M150" t="str">
            <v>Návrh dotace stanoven dle  bodu 9. písm. a) "Způsobu výpočtu návrhu dotace dle Podmínek dotačního Programu".</v>
          </cell>
          <cell r="N150" t="str">
            <v>číslo smlouvy 03603/2023/SOC ze dne 31. 10. 2023</v>
          </cell>
        </row>
        <row r="151">
          <cell r="F151">
            <v>5394957</v>
          </cell>
          <cell r="G151" t="str">
            <v>domovy se zvláštním režimem</v>
          </cell>
          <cell r="H151">
            <v>11770000</v>
          </cell>
          <cell r="I151">
            <v>3100000</v>
          </cell>
          <cell r="J151">
            <v>2131000</v>
          </cell>
          <cell r="K151">
            <v>3100000</v>
          </cell>
          <cell r="L151">
            <v>0</v>
          </cell>
          <cell r="M151" t="str">
            <v>Návrh dotace stanoven dle  bodu 9. písm. a) "Způsobu výpočtu návrhu dotace dle Podmínek dotačního Programu".</v>
          </cell>
          <cell r="N151" t="str">
            <v>číslo smlouvy 03603/2023/SOC ze dne 31. 10. 2023</v>
          </cell>
        </row>
        <row r="152">
          <cell r="F152">
            <v>9122767</v>
          </cell>
          <cell r="G152" t="str">
            <v>sociálně terapeutické dílny</v>
          </cell>
          <cell r="H152">
            <v>13067000</v>
          </cell>
          <cell r="I152">
            <v>5200000</v>
          </cell>
          <cell r="J152">
            <v>5179000</v>
          </cell>
          <cell r="K152">
            <v>5179000</v>
          </cell>
          <cell r="L152">
            <v>0</v>
          </cell>
          <cell r="M152" t="str">
            <v>Návrh dotace stanoven dle  bodu 9. písm. a) "Způsobu výpočtu návrhu dotace dle Podmínek dotačního Programu".</v>
          </cell>
          <cell r="N152" t="str">
            <v>číslo smlouvy 03603/2023/SOC ze dne 31. 10. 2023</v>
          </cell>
        </row>
        <row r="153">
          <cell r="F153">
            <v>1720675</v>
          </cell>
          <cell r="G153" t="str">
            <v>sociální rehabilitace</v>
          </cell>
          <cell r="H153">
            <v>8879000</v>
          </cell>
          <cell r="I153">
            <v>5840000</v>
          </cell>
          <cell r="J153">
            <v>4118000</v>
          </cell>
          <cell r="K153">
            <v>5020000</v>
          </cell>
          <cell r="L153">
            <v>820000</v>
          </cell>
          <cell r="M153" t="str">
            <v>Návrh dotace stanoven dle  bodu 9. písm. a) "Způsobu výpočtu návrhu dotace dle Podmínek dotačního Programu".</v>
          </cell>
          <cell r="N153" t="str">
            <v>číslo smlouvy 03604/2023/SOC ze dne 31. 10. 2023</v>
          </cell>
        </row>
        <row r="154">
          <cell r="F154">
            <v>2280231</v>
          </cell>
          <cell r="G154" t="str">
            <v>sociálně aktivizační služby pro rodiny s dětmi</v>
          </cell>
          <cell r="H154">
            <v>8808000</v>
          </cell>
          <cell r="I154">
            <v>6360000</v>
          </cell>
          <cell r="J154">
            <v>4065000</v>
          </cell>
          <cell r="K154">
            <v>5560000</v>
          </cell>
          <cell r="L154">
            <v>800000</v>
          </cell>
          <cell r="M154" t="str">
            <v>Návrh dotace stanoven dle  bodu 9. písm. a) "Způsobu výpočtu návrhu dotace dle Podmínek dotačního Programu".</v>
          </cell>
          <cell r="N154" t="str">
            <v>číslo smlouvy 03604/2023/SOC ze dne 31. 10. 2023</v>
          </cell>
        </row>
        <row r="155">
          <cell r="F155">
            <v>4004387</v>
          </cell>
          <cell r="G155" t="str">
            <v>sociálně aktivizační služby pro rodiny s dětmi</v>
          </cell>
          <cell r="H155">
            <v>8808000</v>
          </cell>
          <cell r="I155">
            <v>4925000</v>
          </cell>
          <cell r="J155">
            <v>3382000</v>
          </cell>
          <cell r="K155">
            <v>4335000</v>
          </cell>
          <cell r="L155">
            <v>590000</v>
          </cell>
          <cell r="M155" t="str">
            <v>Návrh dotace stanoven dle  bodu 9. písm. a) "Způsobu výpočtu návrhu dotace dle Podmínek dotačního Programu".</v>
          </cell>
          <cell r="N155" t="str">
            <v>číslo smlouvy 03604/2023/SOC ze dne 31. 10. 2023</v>
          </cell>
        </row>
        <row r="156">
          <cell r="F156">
            <v>6583055</v>
          </cell>
          <cell r="G156" t="str">
            <v>nízkoprahová zařízení pro děti a mládež</v>
          </cell>
          <cell r="H156">
            <v>8770000</v>
          </cell>
          <cell r="I156">
            <v>7340000</v>
          </cell>
          <cell r="J156">
            <v>4793000</v>
          </cell>
          <cell r="K156">
            <v>6520000</v>
          </cell>
          <cell r="L156">
            <v>820000</v>
          </cell>
          <cell r="M156" t="str">
            <v>Návrh dotace stanoven dle  bodu 9. písm. a) "Způsobu výpočtu návrhu dotace dle Podmínek dotačního Programu".</v>
          </cell>
          <cell r="N156" t="str">
            <v>číslo smlouvy 03604/2023/SOC ze dne 31. 10. 2023</v>
          </cell>
        </row>
        <row r="157">
          <cell r="F157">
            <v>8251178</v>
          </cell>
          <cell r="G157" t="str">
            <v>odborné sociální poradenství</v>
          </cell>
          <cell r="H157">
            <v>8652000</v>
          </cell>
          <cell r="I157">
            <v>4560000</v>
          </cell>
          <cell r="J157">
            <v>2983000</v>
          </cell>
          <cell r="K157">
            <v>3710000</v>
          </cell>
          <cell r="L157">
            <v>850000</v>
          </cell>
          <cell r="M157" t="str">
            <v>Návrh dotace stanoven dle  bodu 9. písm. a) "Způsobu výpočtu návrhu dotace dle Podmínek dotačního Programu".</v>
          </cell>
          <cell r="N157" t="str">
            <v>číslo smlouvy 03604/2023/SOC ze dne 31. 10. 2023</v>
          </cell>
        </row>
        <row r="158">
          <cell r="F158">
            <v>2545026</v>
          </cell>
          <cell r="G158" t="str">
            <v>denní stacionáře</v>
          </cell>
          <cell r="H158">
            <v>9267000</v>
          </cell>
          <cell r="I158">
            <v>2830000</v>
          </cell>
          <cell r="J158">
            <v>1945000</v>
          </cell>
          <cell r="K158">
            <v>2480000</v>
          </cell>
          <cell r="L158">
            <v>350000</v>
          </cell>
          <cell r="M158" t="str">
            <v>Návrh dotace stanoven dle  bodu 9. písm. a) "Způsobu výpočtu návrhu dotace dle Podmínek dotačního Programu".</v>
          </cell>
          <cell r="N158" t="str">
            <v>číslo smlouvy 03605/2023/SOC ze dne 27. 11. 2023</v>
          </cell>
        </row>
        <row r="159">
          <cell r="F159">
            <v>3043370</v>
          </cell>
          <cell r="G159" t="str">
            <v>pečovatelská služba</v>
          </cell>
          <cell r="H159">
            <v>5847000</v>
          </cell>
          <cell r="I159">
            <v>3350000</v>
          </cell>
          <cell r="J159">
            <v>1847000</v>
          </cell>
          <cell r="K159">
            <v>2950000</v>
          </cell>
          <cell r="L159">
            <v>400000</v>
          </cell>
          <cell r="M159" t="str">
            <v>Návrh dotace stanoven dle  bodu 9. písm. a) a dle bodu 10. "Způsobu výpočtu návrhu dotace dle Podmínek dotačního Programu".</v>
          </cell>
          <cell r="N159" t="str">
            <v>číslo smlouvy 03605/2023/SOC ze dne 27. 11. 2023</v>
          </cell>
        </row>
        <row r="160">
          <cell r="F160">
            <v>8094715</v>
          </cell>
          <cell r="G160" t="str">
            <v>osobní asistence</v>
          </cell>
          <cell r="H160">
            <v>5847000</v>
          </cell>
          <cell r="I160">
            <v>3727000</v>
          </cell>
          <cell r="J160">
            <v>2170000</v>
          </cell>
          <cell r="K160">
            <v>3350000</v>
          </cell>
          <cell r="L160">
            <v>377000</v>
          </cell>
          <cell r="M160" t="str">
            <v>Návrh dotace stanoven dle  bodu 9. písm. a) a dle bodu 10. "Způsobu výpočtu návrhu dotace dle Podmínek dotačního Programu".</v>
          </cell>
          <cell r="N160" t="str">
            <v>číslo smlouvy 03605/2023/SOC ze dne 27. 11. 2023</v>
          </cell>
        </row>
        <row r="161">
          <cell r="F161">
            <v>1149753</v>
          </cell>
          <cell r="G161" t="str">
            <v>domovy se zvláštním režimem</v>
          </cell>
          <cell r="H161">
            <v>83460000</v>
          </cell>
          <cell r="I161">
            <v>17291000</v>
          </cell>
          <cell r="J161">
            <v>16435000</v>
          </cell>
          <cell r="K161">
            <v>15731000</v>
          </cell>
          <cell r="L161">
            <v>1560000</v>
          </cell>
          <cell r="M161" t="str">
            <v>Návrh dotace stanoven dle  bodu 9. písm. a) a dle bodu 10. "Způsobu výpočtu návrhu dotace dle Podmínek dotačního Programu".</v>
          </cell>
          <cell r="N161" t="str">
            <v>číslo smlouvy 03482/2023/SOC ze dne 27. 11. 2023</v>
          </cell>
        </row>
        <row r="162">
          <cell r="F162">
            <v>9572931</v>
          </cell>
          <cell r="G162" t="str">
            <v>domovy pro seniory</v>
          </cell>
          <cell r="H162">
            <v>191316000</v>
          </cell>
          <cell r="I162">
            <v>26752000</v>
          </cell>
          <cell r="J162">
            <v>26187000</v>
          </cell>
          <cell r="K162">
            <v>26752000</v>
          </cell>
          <cell r="L162">
            <v>0</v>
          </cell>
          <cell r="M162" t="str">
            <v>Návrh dotace stanoven dle  bodu 9. písm. a) "Způsobu výpočtu návrhu dotace dle Podmínek dotačního Programu".</v>
          </cell>
          <cell r="N162" t="str">
            <v>číslo smlouvy 03482/2023/SOC ze dne 27. 11. 2023</v>
          </cell>
        </row>
        <row r="163">
          <cell r="F163">
            <v>8175900</v>
          </cell>
          <cell r="G163" t="str">
            <v>domovy pro seniory</v>
          </cell>
          <cell r="H163">
            <v>92976000</v>
          </cell>
          <cell r="I163">
            <v>20007000</v>
          </cell>
          <cell r="J163">
            <v>14227000</v>
          </cell>
          <cell r="K163">
            <v>19989000</v>
          </cell>
          <cell r="L163">
            <v>0</v>
          </cell>
          <cell r="M163" t="str">
            <v>Návrh dotace stanoven dle  bodu 9. písm. a) "Způsobu výpočtu návrhu dotace dle Podmínek dotačního Programu".</v>
          </cell>
          <cell r="N163" t="str">
            <v>číslo smlouvy 03483/2023/SOC ze dne 27. 11. 2023</v>
          </cell>
        </row>
        <row r="164">
          <cell r="F164">
            <v>3412464</v>
          </cell>
          <cell r="G164" t="str">
            <v>domovy se zvláštním režimem</v>
          </cell>
          <cell r="H164">
            <v>38520000</v>
          </cell>
          <cell r="I164">
            <v>12665000</v>
          </cell>
          <cell r="J164">
            <v>12665000</v>
          </cell>
          <cell r="K164">
            <v>12665000</v>
          </cell>
          <cell r="L164">
            <v>0</v>
          </cell>
          <cell r="M164" t="str">
            <v>Návrh dotace stanoven dle  bodu 9. písm. a) "Způsobu výpočtu návrhu dotace dle Podmínek dotačního Programu".</v>
          </cell>
          <cell r="N164" t="str">
            <v>číslo smlouvy 03484/2023/SOC ze dne 22. 11. 2023</v>
          </cell>
        </row>
        <row r="165">
          <cell r="F165">
            <v>4859242</v>
          </cell>
          <cell r="G165" t="str">
            <v>domovy pro seniory</v>
          </cell>
          <cell r="H165">
            <v>96552000</v>
          </cell>
          <cell r="I165">
            <v>34035000</v>
          </cell>
          <cell r="J165">
            <v>27182000</v>
          </cell>
          <cell r="K165">
            <v>34035000</v>
          </cell>
          <cell r="L165">
            <v>0</v>
          </cell>
          <cell r="M165" t="str">
            <v>Návrh dotace stanoven dle  bodu 9. písm. a) "Způsobu výpočtu návrhu dotace dle Podmínek dotačního Programu".</v>
          </cell>
          <cell r="N165" t="str">
            <v>číslo smlouvy 03484/2023/SOC ze dne 22. 11. 2023</v>
          </cell>
        </row>
        <row r="166">
          <cell r="F166">
            <v>2059516</v>
          </cell>
          <cell r="G166" t="str">
            <v>domovy se zvláštním režimem</v>
          </cell>
          <cell r="H166">
            <v>70620000</v>
          </cell>
          <cell r="I166">
            <v>11774000</v>
          </cell>
          <cell r="J166">
            <v>10083000</v>
          </cell>
          <cell r="K166">
            <v>11666000</v>
          </cell>
          <cell r="L166">
            <v>0</v>
          </cell>
          <cell r="M166" t="str">
            <v>Návrh dotace stanoven dle  bodu 9. písm. a) "Způsobu výpočtu návrhu dotace dle Podmínek dotačního Programu".</v>
          </cell>
          <cell r="N166" t="str">
            <v>číslo smlouvy 03485/2023/SOC ze dne 20. 11. 2023</v>
          </cell>
        </row>
        <row r="167">
          <cell r="F167">
            <v>4159818</v>
          </cell>
          <cell r="G167" t="str">
            <v>domovy pro seniory</v>
          </cell>
          <cell r="H167">
            <v>60792000</v>
          </cell>
          <cell r="I167">
            <v>12850000</v>
          </cell>
          <cell r="J167">
            <v>8778000</v>
          </cell>
          <cell r="K167">
            <v>12850000</v>
          </cell>
          <cell r="L167">
            <v>0</v>
          </cell>
          <cell r="M167" t="str">
            <v>Návrh dotace stanoven dle  bodu 9. písm. a) "Způsobu výpočtu návrhu dotace dle Podmínek dotačního Programu".</v>
          </cell>
          <cell r="N167" t="str">
            <v>číslo smlouvy 03486/2023/SOC ze dne 31. 10. 2023</v>
          </cell>
        </row>
        <row r="168">
          <cell r="F168">
            <v>5811973</v>
          </cell>
          <cell r="G168" t="str">
            <v>odlehčovací služby</v>
          </cell>
          <cell r="H168">
            <v>1005000</v>
          </cell>
          <cell r="I168">
            <v>115000</v>
          </cell>
          <cell r="J168">
            <v>57000</v>
          </cell>
          <cell r="K168">
            <v>95000</v>
          </cell>
          <cell r="L168">
            <v>0</v>
          </cell>
          <cell r="M168" t="str">
            <v>Návrh dotace stanoven dle  bodu 9. písm. a) "Způsobu výpočtu návrhu dotace dle Podmínek dotačního Programu".</v>
          </cell>
          <cell r="N168" t="str">
            <v>číslo smlouvy 03486/2023/SOC ze dne 31. 10. 2023</v>
          </cell>
        </row>
        <row r="169">
          <cell r="F169">
            <v>9063927</v>
          </cell>
          <cell r="G169" t="str">
            <v>domovy se zvláštním režimem</v>
          </cell>
          <cell r="H169">
            <v>48150000</v>
          </cell>
          <cell r="I169">
            <v>6700000</v>
          </cell>
          <cell r="J169">
            <v>6138000</v>
          </cell>
          <cell r="K169">
            <v>6700000</v>
          </cell>
          <cell r="L169">
            <v>0</v>
          </cell>
          <cell r="M169" t="str">
            <v>Návrh dotace stanoven dle  bodu 9. písm. a) "Způsobu výpočtu návrhu dotace dle Podmínek dotačního Programu".</v>
          </cell>
          <cell r="N169" t="str">
            <v>číslo smlouvy 03486/2023/SOC ze dne 31. 10. 2023</v>
          </cell>
        </row>
        <row r="170">
          <cell r="F170">
            <v>7392324</v>
          </cell>
          <cell r="G170" t="str">
            <v>domovy se zvláštním režimem</v>
          </cell>
          <cell r="H170">
            <v>28890000</v>
          </cell>
          <cell r="I170">
            <v>6117000</v>
          </cell>
          <cell r="J170">
            <v>3737000</v>
          </cell>
          <cell r="K170">
            <v>5500000</v>
          </cell>
          <cell r="L170">
            <v>0</v>
          </cell>
          <cell r="M170" t="str">
            <v>Návrh dotace stanoven dle  bodu 9. písm. b) "Způsobu výpočtu návrhu dotace dle Podmínek dotačního Programu".</v>
          </cell>
          <cell r="N170" t="str">
            <v>číslo smlouvy 03488/2023/SOC ze dne 20. 11. 2023</v>
          </cell>
        </row>
        <row r="171">
          <cell r="F171">
            <v>9380866</v>
          </cell>
          <cell r="G171" t="str">
            <v>domovy pro seniory</v>
          </cell>
          <cell r="H171">
            <v>139464000</v>
          </cell>
          <cell r="I171">
            <v>26563000</v>
          </cell>
          <cell r="J171">
            <v>17814000</v>
          </cell>
          <cell r="K171">
            <v>25334000</v>
          </cell>
          <cell r="L171">
            <v>0</v>
          </cell>
          <cell r="M171" t="str">
            <v>Návrh dotace stanoven dle  bodu 9. písm. a) "Způsobu výpočtu návrhu dotace dle Podmínek dotačního Programu".</v>
          </cell>
          <cell r="N171" t="str">
            <v>číslo smlouvy 03488/2023/SOC ze dne 20. 11. 2023</v>
          </cell>
        </row>
        <row r="172">
          <cell r="F172">
            <v>9571983</v>
          </cell>
          <cell r="G172" t="str">
            <v>domovy pro seniory</v>
          </cell>
          <cell r="H172">
            <v>176118000</v>
          </cell>
          <cell r="I172">
            <v>26735000</v>
          </cell>
          <cell r="J172">
            <v>25386000</v>
          </cell>
          <cell r="K172">
            <v>26735000</v>
          </cell>
          <cell r="L172">
            <v>0</v>
          </cell>
          <cell r="M172" t="str">
            <v>Návrh dotace stanoven dle  bodu 9. písm. a) a dle bodu 10. "Způsobu výpočtu návrhu dotace dle Podmínek dotačního Programu".</v>
          </cell>
          <cell r="N172" t="str">
            <v>číslo smlouvy 03491/2023/SOC ze dne 27. 11. 2023</v>
          </cell>
        </row>
        <row r="173">
          <cell r="F173">
            <v>6296698</v>
          </cell>
          <cell r="G173" t="str">
            <v>domovy pro seniory</v>
          </cell>
          <cell r="H173">
            <v>23244000</v>
          </cell>
          <cell r="I173">
            <v>3600000</v>
          </cell>
          <cell r="J173">
            <v>2994000</v>
          </cell>
          <cell r="K173">
            <v>3300000</v>
          </cell>
          <cell r="L173">
            <v>0</v>
          </cell>
          <cell r="M173" t="str">
            <v>Návrh dotace stanoven dle  bodu 9. písm. a) "Způsobu výpočtu návrhu dotace dle Podmínek dotačního Programu".</v>
          </cell>
          <cell r="N173" t="str">
            <v>číslo smlouvy 03510/2023/SOC ze dne 27. 11. 2023</v>
          </cell>
        </row>
        <row r="174">
          <cell r="F174">
            <v>2614647</v>
          </cell>
          <cell r="G174" t="str">
            <v>pečovatelská služba</v>
          </cell>
          <cell r="H174">
            <v>20755000</v>
          </cell>
          <cell r="I174">
            <v>7670000</v>
          </cell>
          <cell r="J174">
            <v>5176000</v>
          </cell>
          <cell r="K174">
            <v>6670000</v>
          </cell>
          <cell r="L174">
            <v>1000000</v>
          </cell>
          <cell r="M174" t="str">
            <v>Návrh dotace stanoven dle  bodu 9. písm. a) "Způsobu výpočtu návrhu dotace dle Podmínek dotačního Programu".</v>
          </cell>
          <cell r="N174" t="str">
            <v>číslo smlouvy 03513/2023/SOC ze dne 24. 10. 2023</v>
          </cell>
        </row>
        <row r="175">
          <cell r="F175">
            <v>4325007</v>
          </cell>
          <cell r="G175" t="str">
            <v>domovy se zvláštním režimem</v>
          </cell>
          <cell r="H175">
            <v>37450000</v>
          </cell>
          <cell r="I175">
            <v>24080000</v>
          </cell>
          <cell r="J175">
            <v>8996000</v>
          </cell>
          <cell r="K175">
            <v>13830000</v>
          </cell>
          <cell r="L175">
            <v>10250000</v>
          </cell>
          <cell r="M175" t="str">
            <v>Návrh dotace stanoven dle  bodu 9. písm. a) "Způsobu výpočtu návrhu dotace dle Podmínek dotačního Programu".</v>
          </cell>
          <cell r="N175" t="str">
            <v>číslo smlouvy 03513/2023/SOC ze dne 24. 10. 2023</v>
          </cell>
        </row>
        <row r="176">
          <cell r="F176">
            <v>7863507</v>
          </cell>
          <cell r="G176" t="str">
            <v>domovy pro seniory</v>
          </cell>
          <cell r="H176">
            <v>86718000</v>
          </cell>
          <cell r="I176">
            <v>55600000</v>
          </cell>
          <cell r="J176">
            <v>21701000</v>
          </cell>
          <cell r="K176">
            <v>33000000</v>
          </cell>
          <cell r="L176">
            <v>22000000</v>
          </cell>
          <cell r="M176" t="str">
            <v>Návrh dotace stanoven dle  bodu 9. písm. a) "Způsobu výpočtu návrhu dotace dle Podmínek dotačního Programu".</v>
          </cell>
          <cell r="N176" t="str">
            <v>číslo smlouvy 03513/2023/SOC ze dne 24. 10. 2023</v>
          </cell>
        </row>
        <row r="177">
          <cell r="F177">
            <v>8918194</v>
          </cell>
          <cell r="G177" t="str">
            <v>odlehčovací služby</v>
          </cell>
          <cell r="H177">
            <v>4020000</v>
          </cell>
          <cell r="I177">
            <v>895000</v>
          </cell>
          <cell r="J177">
            <v>449000</v>
          </cell>
          <cell r="K177">
            <v>895000</v>
          </cell>
          <cell r="L177">
            <v>0</v>
          </cell>
          <cell r="M177" t="str">
            <v>Návrh dotace stanoven dle  bodu 9. písm. a) "Způsobu výpočtu návrhu dotace dle Podmínek dotačního Programu".</v>
          </cell>
          <cell r="N177" t="str">
            <v>číslo smlouvy 03513/2023/SOC ze dne 24. 10. 2023</v>
          </cell>
        </row>
        <row r="178">
          <cell r="F178">
            <v>2821726</v>
          </cell>
          <cell r="G178" t="str">
            <v>odlehčovací služby</v>
          </cell>
          <cell r="H178">
            <v>1005000</v>
          </cell>
          <cell r="I178">
            <v>107800</v>
          </cell>
          <cell r="J178">
            <v>66000</v>
          </cell>
          <cell r="K178">
            <v>107000</v>
          </cell>
          <cell r="L178">
            <v>0</v>
          </cell>
          <cell r="M178" t="str">
            <v>Návrh dotace stanoven dle  bodu 9. písm. a) "Způsobu výpočtu návrhu dotace dle Podmínek dotačního Programu".</v>
          </cell>
          <cell r="N178" t="str">
            <v>číslo smlouvy 03515/2023/SOC ze dne 24. 10. 2023</v>
          </cell>
        </row>
        <row r="179">
          <cell r="F179">
            <v>5971576</v>
          </cell>
          <cell r="G179" t="str">
            <v>domovy pro seniory</v>
          </cell>
          <cell r="H179">
            <v>59004000</v>
          </cell>
          <cell r="I179">
            <v>16254000</v>
          </cell>
          <cell r="J179">
            <v>12435000</v>
          </cell>
          <cell r="K179">
            <v>16254000</v>
          </cell>
          <cell r="L179">
            <v>0</v>
          </cell>
          <cell r="M179" t="str">
            <v>Návrh dotace stanoven dle  bodu 9. písm. a) "Způsobu výpočtu návrhu dotace dle Podmínek dotačního Programu".</v>
          </cell>
          <cell r="N179" t="str">
            <v>číslo smlouvy 03515/2023/SOC ze dne 24. 10. 2023</v>
          </cell>
        </row>
        <row r="180">
          <cell r="F180">
            <v>3090945</v>
          </cell>
          <cell r="G180" t="str">
            <v>domovy pro seniory</v>
          </cell>
          <cell r="H180">
            <v>51852000</v>
          </cell>
          <cell r="I180">
            <v>10000000</v>
          </cell>
          <cell r="J180">
            <v>8166000</v>
          </cell>
          <cell r="K180">
            <v>10000000</v>
          </cell>
          <cell r="L180">
            <v>0</v>
          </cell>
          <cell r="M180" t="str">
            <v>Návrh dotace stanoven dle  bodu 9. písm. a) "Způsobu výpočtu návrhu dotace dle Podmínek dotačního Programu".</v>
          </cell>
          <cell r="N180" t="str">
            <v>číslo smlouvy 03516/2023/SOC ze dne 8. 11. 2023</v>
          </cell>
        </row>
        <row r="181">
          <cell r="F181">
            <v>4070775</v>
          </cell>
          <cell r="G181" t="str">
            <v>domovy pro osoby se zdravotním postižením</v>
          </cell>
          <cell r="H181">
            <v>24444000</v>
          </cell>
          <cell r="I181">
            <v>2970533</v>
          </cell>
          <cell r="J181">
            <v>1657000</v>
          </cell>
          <cell r="K181">
            <v>2970000</v>
          </cell>
          <cell r="L181">
            <v>0</v>
          </cell>
          <cell r="M181" t="str">
            <v>Návrh dotace stanoven dle  bodu 9. písm. a) "Způsobu výpočtu návrhu dotace dle Podmínek dotačního Programu".</v>
          </cell>
          <cell r="N181" t="str">
            <v>číslo smlouvy 03517/2023/SOC ze dne 27. 11. 2023</v>
          </cell>
        </row>
        <row r="182">
          <cell r="F182">
            <v>4632045</v>
          </cell>
          <cell r="G182" t="str">
            <v>domovy pro seniory</v>
          </cell>
          <cell r="H182">
            <v>42018000</v>
          </cell>
          <cell r="I182">
            <v>7737919</v>
          </cell>
          <cell r="J182">
            <v>6240000</v>
          </cell>
          <cell r="K182">
            <v>7727000</v>
          </cell>
          <cell r="L182">
            <v>0</v>
          </cell>
          <cell r="M182" t="str">
            <v>Návrh dotace stanoven dle  bodu 9. písm. a) "Způsobu výpočtu návrhu dotace dle Podmínek dotačního Programu".</v>
          </cell>
          <cell r="N182" t="str">
            <v>číslo smlouvy 03517/2023/SOC ze dne 27. 11. 2023</v>
          </cell>
        </row>
        <row r="183">
          <cell r="F183">
            <v>7651821</v>
          </cell>
          <cell r="G183" t="str">
            <v>domovy pro seniory</v>
          </cell>
          <cell r="H183">
            <v>28608000</v>
          </cell>
          <cell r="I183">
            <v>8645700</v>
          </cell>
          <cell r="J183">
            <v>7629000</v>
          </cell>
          <cell r="K183">
            <v>8642000</v>
          </cell>
          <cell r="L183">
            <v>0</v>
          </cell>
          <cell r="M183" t="str">
            <v>Návrh dotace stanoven dle  bodu 9. písm. a) "Způsobu výpočtu návrhu dotace dle Podmínek dotačního Programu".</v>
          </cell>
          <cell r="N183" t="str">
            <v>číslo smlouvy 03520/2023/SOC ze dne 27. 11. 2023</v>
          </cell>
        </row>
        <row r="184">
          <cell r="F184">
            <v>2651592</v>
          </cell>
          <cell r="G184" t="str">
            <v>domovy pro seniory</v>
          </cell>
          <cell r="H184">
            <v>41124000</v>
          </cell>
          <cell r="I184">
            <v>12200000</v>
          </cell>
          <cell r="J184">
            <v>8666000</v>
          </cell>
          <cell r="K184">
            <v>12200000</v>
          </cell>
          <cell r="L184">
            <v>0</v>
          </cell>
          <cell r="M184" t="str">
            <v>Návrh dotace stanoven dle  bodu 9. písm. a) "Způsobu výpočtu návrhu dotace dle Podmínek dotačního Programu".</v>
          </cell>
          <cell r="N184" t="str">
            <v>číslo smlouvy 03530/2023/SOC ze dne 27. 11. 2023</v>
          </cell>
        </row>
        <row r="185">
          <cell r="F185">
            <v>3654307</v>
          </cell>
          <cell r="G185" t="str">
            <v>domovy pro seniory</v>
          </cell>
          <cell r="H185">
            <v>64368000</v>
          </cell>
          <cell r="I185">
            <v>21000000</v>
          </cell>
          <cell r="J185">
            <v>13748000</v>
          </cell>
          <cell r="K185">
            <v>20300000</v>
          </cell>
          <cell r="L185">
            <v>0</v>
          </cell>
          <cell r="M185" t="str">
            <v>Návrh dotace stanoven dle  bodu 9. písm. a) "Způsobu výpočtu návrhu dotace dle Podmínek dotačního Programu".</v>
          </cell>
          <cell r="N185" t="str">
            <v>číslo smlouvy 03549/2023/SOC ze dne 15. 11. 2023</v>
          </cell>
        </row>
        <row r="186">
          <cell r="F186">
            <v>2621319</v>
          </cell>
          <cell r="G186" t="str">
            <v>domovy se zvláštním režimem</v>
          </cell>
          <cell r="H186">
            <v>92020000</v>
          </cell>
          <cell r="I186">
            <v>23900000</v>
          </cell>
          <cell r="J186">
            <v>18656000</v>
          </cell>
          <cell r="K186">
            <v>23900000</v>
          </cell>
          <cell r="L186">
            <v>0</v>
          </cell>
          <cell r="M186" t="str">
            <v>Návrh dotace stanoven dle  bodu 9. písm. a) "Způsobu výpočtu návrhu dotace dle Podmínek dotačního Programu".</v>
          </cell>
          <cell r="N186" t="str">
            <v>číslo smlouvy 03550/2023/SOC ze dne 22. 11. 2023</v>
          </cell>
        </row>
        <row r="187">
          <cell r="F187">
            <v>9134461</v>
          </cell>
          <cell r="G187" t="str">
            <v>domovy pro seniory</v>
          </cell>
          <cell r="H187">
            <v>164496000</v>
          </cell>
          <cell r="I187">
            <v>46300000</v>
          </cell>
          <cell r="J187">
            <v>33177000</v>
          </cell>
          <cell r="K187">
            <v>46300000</v>
          </cell>
          <cell r="L187">
            <v>0</v>
          </cell>
          <cell r="M187" t="str">
            <v>Návrh dotace stanoven dle  bodu 9. písm. a) "Způsobu výpočtu návrhu dotace dle Podmínek dotačního Programu".</v>
          </cell>
          <cell r="N187" t="str">
            <v>číslo smlouvy 03550/2023/SOC ze dne 22. 11. 2023</v>
          </cell>
        </row>
        <row r="188">
          <cell r="F188">
            <v>2328852</v>
          </cell>
          <cell r="G188" t="str">
            <v>domovy se zvláštním režimem</v>
          </cell>
          <cell r="H188">
            <v>219350000</v>
          </cell>
          <cell r="I188">
            <v>26172000</v>
          </cell>
          <cell r="J188">
            <v>22109000</v>
          </cell>
          <cell r="K188">
            <v>24017000</v>
          </cell>
          <cell r="L188">
            <v>2155000</v>
          </cell>
          <cell r="M188" t="str">
            <v>Návrh dotace stanoven dle  bodu 9. písm. a) "Způsobu výpočtu návrhu dotace dle Podmínek dotačního Programu".</v>
          </cell>
          <cell r="N188" t="str">
            <v>číslo smlouvy 03558/2023/SOC ze dne 22. 11. 2023</v>
          </cell>
        </row>
        <row r="189">
          <cell r="F189">
            <v>5350391</v>
          </cell>
          <cell r="G189" t="str">
            <v>domovy pro seniory</v>
          </cell>
          <cell r="H189">
            <v>169860000</v>
          </cell>
          <cell r="I189">
            <v>23949000</v>
          </cell>
          <cell r="J189">
            <v>23949000</v>
          </cell>
          <cell r="K189">
            <v>20993000</v>
          </cell>
          <cell r="L189">
            <v>2956000</v>
          </cell>
          <cell r="M189" t="str">
            <v>Návrh dotace stanoven dle  bodu 9. písm. a) "Způsobu výpočtu návrhu dotace dle Podmínek dotačního Programu".</v>
          </cell>
          <cell r="N189" t="str">
            <v>číslo smlouvy 03558/2023/SOC ze dne 22. 11. 2023</v>
          </cell>
        </row>
        <row r="190">
          <cell r="F190">
            <v>3119505</v>
          </cell>
          <cell r="G190" t="str">
            <v>domovy se zvláštním režimem</v>
          </cell>
          <cell r="H190">
            <v>124120000</v>
          </cell>
          <cell r="I190">
            <v>26270000</v>
          </cell>
          <cell r="J190">
            <v>21554000</v>
          </cell>
          <cell r="K190">
            <v>25070000</v>
          </cell>
          <cell r="L190">
            <v>1200000</v>
          </cell>
          <cell r="M190" t="str">
            <v>Návrh dotace stanoven dle  bodu 9. písm. a) a dle bodu 10. "Způsobu výpočtu návrhu dotace dle Podmínek dotačního Programu".</v>
          </cell>
          <cell r="N190" t="str">
            <v>číslo smlouvy 03566/2023/SOC ze dne 7. 12. 2023</v>
          </cell>
        </row>
        <row r="191">
          <cell r="F191">
            <v>7543337</v>
          </cell>
          <cell r="G191" t="str">
            <v>domovy pro seniory</v>
          </cell>
          <cell r="H191">
            <v>60792000</v>
          </cell>
          <cell r="I191">
            <v>12871000</v>
          </cell>
          <cell r="J191">
            <v>10749000</v>
          </cell>
          <cell r="K191">
            <v>11771000</v>
          </cell>
          <cell r="L191">
            <v>1100000</v>
          </cell>
          <cell r="M191" t="str">
            <v>Návrh dotace stanoven dle  bodu 9. písm. a) a dle bodu 10. "Způsobu výpočtu návrhu dotace dle Podmínek dotačního Programu".</v>
          </cell>
          <cell r="N191" t="str">
            <v>číslo smlouvy 03566/2023/SOC ze dne 7. 12. 2023</v>
          </cell>
        </row>
        <row r="192">
          <cell r="F192">
            <v>1031861</v>
          </cell>
          <cell r="G192" t="str">
            <v>domovy pro seniory</v>
          </cell>
          <cell r="H192">
            <v>80000000</v>
          </cell>
          <cell r="I192">
            <v>17776000</v>
          </cell>
          <cell r="J192">
            <v>13929000</v>
          </cell>
          <cell r="K192">
            <v>17776000</v>
          </cell>
          <cell r="L192">
            <v>0</v>
          </cell>
          <cell r="M192" t="str">
            <v>Návrh dotace stanoven dle  bodu 9. písm. a) "Způsobu výpočtu návrhu dotace dle Podmínek dotačního Programu".</v>
          </cell>
          <cell r="N192" t="str">
            <v>číslo smlouvy 03571/2023/SOC ze dne 27.11.2023</v>
          </cell>
        </row>
        <row r="193">
          <cell r="F193">
            <v>2575487</v>
          </cell>
          <cell r="G193" t="str">
            <v>domovy se zvláštním režimem</v>
          </cell>
          <cell r="H193">
            <v>50000000</v>
          </cell>
          <cell r="I193">
            <v>12219000</v>
          </cell>
          <cell r="J193">
            <v>8325000</v>
          </cell>
          <cell r="K193">
            <v>12219000</v>
          </cell>
          <cell r="L193">
            <v>0</v>
          </cell>
          <cell r="M193" t="str">
            <v>Návrh dotace stanoven dle  bodu 9. písm. a) "Způsobu výpočtu návrhu dotace dle Podmínek dotačního Programu".</v>
          </cell>
          <cell r="N193" t="str">
            <v>číslo smlouvy 03571/2023/SOC ze dne 27.11.2023</v>
          </cell>
        </row>
        <row r="194">
          <cell r="F194">
            <v>3873395</v>
          </cell>
          <cell r="G194" t="str">
            <v>domovy se zvláštním režimem</v>
          </cell>
          <cell r="H194">
            <v>29960000</v>
          </cell>
          <cell r="I194">
            <v>1322000</v>
          </cell>
          <cell r="J194">
            <v>966000</v>
          </cell>
          <cell r="K194">
            <v>1322000</v>
          </cell>
          <cell r="L194">
            <v>0</v>
          </cell>
          <cell r="M194" t="str">
            <v>Návrh dotace stanoven dle  bodu 9. písm. a) "Způsobu výpočtu návrhu dotace dle Podmínek dotačního Programu".</v>
          </cell>
          <cell r="N194" t="str">
            <v>číslo smlouvy 03606/2023/SOC ze dne 22. 11. 2023</v>
          </cell>
        </row>
        <row r="195">
          <cell r="F195">
            <v>5654093</v>
          </cell>
          <cell r="G195" t="str">
            <v>odlehčovací služby</v>
          </cell>
          <cell r="H195">
            <v>8588000</v>
          </cell>
          <cell r="I195">
            <v>3213000</v>
          </cell>
          <cell r="J195">
            <v>1978000</v>
          </cell>
          <cell r="K195">
            <v>2667801</v>
          </cell>
          <cell r="L195">
            <v>347199</v>
          </cell>
          <cell r="M195" t="str">
            <v>Návrh dotace stanoven dle  bodu 9. písm. a) "Způsobu výpočtu návrhu dotace dle Podmínek dotačního Programu".</v>
          </cell>
          <cell r="N195" t="str">
            <v>číslo smlouvy 03607/2023/SOC ze dne 27. 11. 2023</v>
          </cell>
        </row>
        <row r="196">
          <cell r="F196">
            <v>8628750</v>
          </cell>
          <cell r="G196" t="str">
            <v>domovy pro osoby se zdravotním postižením</v>
          </cell>
          <cell r="H196">
            <v>42098000</v>
          </cell>
          <cell r="I196">
            <v>3777000</v>
          </cell>
          <cell r="J196">
            <v>3777000</v>
          </cell>
          <cell r="K196">
            <v>3777000</v>
          </cell>
          <cell r="L196">
            <v>0</v>
          </cell>
          <cell r="M196" t="str">
            <v>Návrh dotace stanoven dle  bodu 9. písm. a) "Způsobu výpočtu návrhu dotace dle Podmínek dotačního Programu".</v>
          </cell>
          <cell r="N196" t="str">
            <v>číslo smlouvy 03607/2023/SOC ze dne 27. 11. 2023</v>
          </cell>
        </row>
        <row r="197">
          <cell r="F197">
            <v>6273668</v>
          </cell>
          <cell r="G197" t="str">
            <v>domovy pro seniory</v>
          </cell>
          <cell r="H197">
            <v>134100000</v>
          </cell>
          <cell r="I197">
            <v>35641000</v>
          </cell>
          <cell r="J197">
            <v>20198000</v>
          </cell>
          <cell r="K197">
            <v>32641000</v>
          </cell>
          <cell r="L197">
            <v>3000000</v>
          </cell>
          <cell r="M197" t="str">
            <v>Návrh dotace stanoven dle  bodu 9. písm. a) "Způsobu výpočtu návrhu dotace dle Podmínek dotačního Programu".</v>
          </cell>
          <cell r="N197" t="str">
            <v>číslo smlouvy 03573/2023/SOC ze dne 15. 11. 2023</v>
          </cell>
        </row>
        <row r="198">
          <cell r="F198">
            <v>9132391</v>
          </cell>
          <cell r="G198" t="str">
            <v>domovy se zvláštním režimem</v>
          </cell>
          <cell r="H198">
            <v>21400000</v>
          </cell>
          <cell r="I198">
            <v>5939000</v>
          </cell>
          <cell r="J198">
            <v>5164000</v>
          </cell>
          <cell r="K198">
            <v>5939000</v>
          </cell>
          <cell r="L198">
            <v>0</v>
          </cell>
          <cell r="M198" t="str">
            <v>Návrh dotace stanoven dle  bodu 9. písm. a) "Způsobu výpočtu návrhu dotace dle Podmínek dotačního Programu".</v>
          </cell>
          <cell r="N198" t="str">
            <v>číslo smlouvy 03573/2023/SOC ze dne 15. 11. 2023</v>
          </cell>
        </row>
        <row r="199">
          <cell r="F199">
            <v>3388167</v>
          </cell>
          <cell r="G199" t="str">
            <v>domovy pro seniory</v>
          </cell>
          <cell r="H199">
            <v>27714000</v>
          </cell>
          <cell r="I199">
            <v>5100000</v>
          </cell>
          <cell r="J199">
            <v>4426000</v>
          </cell>
          <cell r="K199">
            <v>5100000</v>
          </cell>
          <cell r="L199">
            <v>0</v>
          </cell>
          <cell r="M199" t="str">
            <v>Návrh dotace stanoven dle  bodu 9. písm. a) "Způsobu výpočtu návrhu dotace dle Podmínek dotačního Programu".</v>
          </cell>
          <cell r="N199" t="str">
            <v>číslo smlouvy 03609/2023/SOC ze dne 27. 11. 2023</v>
          </cell>
        </row>
        <row r="200">
          <cell r="F200">
            <v>2542793</v>
          </cell>
          <cell r="G200" t="str">
            <v>domovy se zvláštním režimem</v>
          </cell>
          <cell r="H200">
            <v>10700000</v>
          </cell>
          <cell r="I200">
            <v>3497000</v>
          </cell>
          <cell r="J200">
            <v>2184000</v>
          </cell>
          <cell r="K200">
            <v>3497000</v>
          </cell>
          <cell r="L200">
            <v>0</v>
          </cell>
          <cell r="M200" t="str">
            <v>Návrh dotace stanoven dle  bodu 9. písm. a) "Způsobu výpočtu návrhu dotace dle Podmínek dotačního Programu".</v>
          </cell>
          <cell r="N200" t="str">
            <v>číslo smlouvy 03574/2023/SOC ze dne 15. 11. 2023</v>
          </cell>
        </row>
        <row r="201">
          <cell r="F201">
            <v>8054979</v>
          </cell>
          <cell r="G201" t="str">
            <v>domovy pro seniory</v>
          </cell>
          <cell r="H201">
            <v>19668000</v>
          </cell>
          <cell r="I201">
            <v>6613000</v>
          </cell>
          <cell r="J201">
            <v>3662000</v>
          </cell>
          <cell r="K201">
            <v>6613000</v>
          </cell>
          <cell r="L201">
            <v>0</v>
          </cell>
          <cell r="M201" t="str">
            <v>Návrh dotace stanoven dle  bodu 9. písm. a) "Způsobu výpočtu návrhu dotace dle Podmínek dotačního Programu".</v>
          </cell>
          <cell r="N201" t="str">
            <v>číslo smlouvy 03574/2023/SOC ze dne 15. 11. 2023</v>
          </cell>
        </row>
        <row r="202">
          <cell r="F202">
            <v>8086392</v>
          </cell>
          <cell r="G202" t="str">
            <v>odlehčovací služby</v>
          </cell>
          <cell r="H202">
            <v>2010000</v>
          </cell>
          <cell r="I202">
            <v>449000</v>
          </cell>
          <cell r="J202">
            <v>314000</v>
          </cell>
          <cell r="K202">
            <v>449000</v>
          </cell>
          <cell r="L202">
            <v>0</v>
          </cell>
          <cell r="M202" t="str">
            <v>Návrh dotace stanoven dle  bodu 9. písm. a) "Způsobu výpočtu návrhu dotace dle Podmínek dotačního Programu".</v>
          </cell>
          <cell r="N202" t="str">
            <v>číslo smlouvy 03574/2023/SOC ze dne 15. 11. 2023</v>
          </cell>
        </row>
        <row r="203">
          <cell r="F203">
            <v>9809231</v>
          </cell>
          <cell r="G203" t="str">
            <v>denní stacionáře</v>
          </cell>
          <cell r="H203">
            <v>3707000</v>
          </cell>
          <cell r="I203">
            <v>1650000</v>
          </cell>
          <cell r="J203">
            <v>1029000</v>
          </cell>
          <cell r="K203">
            <v>1650000</v>
          </cell>
          <cell r="L203">
            <v>0</v>
          </cell>
          <cell r="M203" t="str">
            <v>Návrh dotace stanoven dle  bodu 9. písm. a) "Způsobu výpočtu návrhu dotace dle Podmínek dotačního Programu".</v>
          </cell>
          <cell r="N203" t="str">
            <v>číslo smlouvy 03574/2023/SOC ze dne 15. 11. 2023</v>
          </cell>
        </row>
        <row r="204">
          <cell r="F204">
            <v>4416238</v>
          </cell>
          <cell r="G204" t="str">
            <v>chráněné bydlení</v>
          </cell>
          <cell r="H204">
            <v>21476000</v>
          </cell>
          <cell r="I204">
            <v>7640556</v>
          </cell>
          <cell r="J204">
            <v>3312000</v>
          </cell>
          <cell r="K204">
            <v>7057800</v>
          </cell>
          <cell r="L204">
            <v>558200</v>
          </cell>
          <cell r="M204" t="str">
            <v>Návrh dotace stanoven dle  bodu 9. písm. a) a dle bodu 10. "Způsobu výpočtu návrhu dotace dle Podmínek dotačního Programu".</v>
          </cell>
          <cell r="N204" t="str">
            <v>číslo smlouvy 03712/2023/SOC ze dne 8. 11. 2023</v>
          </cell>
        </row>
        <row r="205">
          <cell r="F205">
            <v>1767736</v>
          </cell>
          <cell r="G205" t="str">
            <v>sociálně aktivizační služby pro rodiny s dětmi</v>
          </cell>
          <cell r="H205">
            <v>3171000</v>
          </cell>
          <cell r="I205">
            <v>1314000</v>
          </cell>
          <cell r="J205">
            <v>1090000</v>
          </cell>
          <cell r="K205">
            <v>1058000</v>
          </cell>
          <cell r="L205">
            <v>256000</v>
          </cell>
          <cell r="M205" t="str">
            <v>Návrh dotace stanoven dle  bodu 9. písm. a) "Způsobu výpočtu návrhu dotace dle Podmínek dotačního Programu".</v>
          </cell>
          <cell r="N205" t="str">
            <v>číslo smlouvy 03715/2023/SOC ze dne 13. 11. 2023</v>
          </cell>
        </row>
        <row r="206">
          <cell r="F206">
            <v>4400465</v>
          </cell>
          <cell r="G206" t="str">
            <v>nízkoprahová zařízení pro děti a mládež</v>
          </cell>
          <cell r="H206">
            <v>5993000</v>
          </cell>
          <cell r="I206">
            <v>2561000</v>
          </cell>
          <cell r="J206">
            <v>2213000</v>
          </cell>
          <cell r="K206">
            <v>2116502</v>
          </cell>
          <cell r="L206">
            <v>423498</v>
          </cell>
          <cell r="M206" t="str">
            <v>Návrh dotace stanoven dle  bodu 9. písm. a) "Způsobu výpočtu návrhu dotace dle Podmínek dotačního Programu".</v>
          </cell>
          <cell r="N206" t="str">
            <v>číslo smlouvy 03715/2023/SOC ze dne 13. 11. 2023</v>
          </cell>
        </row>
        <row r="207">
          <cell r="F207">
            <v>9515650</v>
          </cell>
          <cell r="G207" t="str">
            <v>nízkoprahová zařízení pro děti a mládež</v>
          </cell>
          <cell r="H207">
            <v>2924000</v>
          </cell>
          <cell r="I207">
            <v>1612000</v>
          </cell>
          <cell r="J207">
            <v>1308000</v>
          </cell>
          <cell r="K207">
            <v>1343270</v>
          </cell>
          <cell r="L207">
            <v>247730</v>
          </cell>
          <cell r="M207" t="str">
            <v>Návrh dotace stanoven dle  bodu 9. písm. a) "Způsobu výpočtu návrhu dotace dle Podmínek dotačního Programu".</v>
          </cell>
          <cell r="N207" t="str">
            <v>číslo smlouvy 03715/2023/SOC ze dne 13. 11. 2023</v>
          </cell>
        </row>
        <row r="208">
          <cell r="F208">
            <v>2017525</v>
          </cell>
          <cell r="G208" t="str">
            <v>odborné sociální poradenství</v>
          </cell>
          <cell r="H208">
            <v>1731000</v>
          </cell>
          <cell r="I208">
            <v>634900</v>
          </cell>
          <cell r="J208">
            <v>489000</v>
          </cell>
          <cell r="K208">
            <v>474000</v>
          </cell>
          <cell r="L208">
            <v>160000</v>
          </cell>
          <cell r="M208" t="str">
            <v>Návrh dotace stanoven dle  bodu 9. písm. a) "Způsobu výpočtu návrhu dotace dle Podmínek dotačního Programu".</v>
          </cell>
          <cell r="N208" t="str">
            <v>číslo smlouvy 03717/2023/SOC ze dne 27. 11. 2023</v>
          </cell>
        </row>
        <row r="209">
          <cell r="F209">
            <v>1212495</v>
          </cell>
          <cell r="G209" t="str">
            <v>sociálně aktivizační služby pro rodiny s dětmi</v>
          </cell>
          <cell r="H209">
            <v>5990000</v>
          </cell>
          <cell r="I209">
            <v>2373000</v>
          </cell>
          <cell r="J209">
            <v>2092000</v>
          </cell>
          <cell r="K209">
            <v>1831500</v>
          </cell>
          <cell r="L209">
            <v>541500</v>
          </cell>
          <cell r="M209" t="str">
            <v>Návrh dotace stanoven dle  bodu 9. písm. a) "Způsobu výpočtu návrhu dotace dle Podmínek dotačního Programu".</v>
          </cell>
          <cell r="N209" t="str">
            <v>číslo smlouvy 03718/2023/SOC ze dne 20. 11. 2023</v>
          </cell>
        </row>
        <row r="210">
          <cell r="F210">
            <v>1515547</v>
          </cell>
          <cell r="G210" t="str">
            <v>nízkoprahová zařízení pro děti a mládež</v>
          </cell>
          <cell r="H210">
            <v>2924000</v>
          </cell>
          <cell r="I210">
            <v>1140000</v>
          </cell>
          <cell r="J210">
            <v>980000</v>
          </cell>
          <cell r="K210">
            <v>967300</v>
          </cell>
          <cell r="L210">
            <v>172700</v>
          </cell>
          <cell r="M210" t="str">
            <v>Návrh dotace stanoven dle  bodu 9. písm. a) "Způsobu výpočtu návrhu dotace dle Podmínek dotačního Programu".</v>
          </cell>
          <cell r="N210" t="str">
            <v>číslo smlouvy 03718/2023/SOC ze dne 20. 11. 2023</v>
          </cell>
        </row>
        <row r="211">
          <cell r="F211">
            <v>1903454</v>
          </cell>
          <cell r="G211" t="str">
            <v>terénní programy</v>
          </cell>
          <cell r="H211">
            <v>1524000</v>
          </cell>
          <cell r="I211">
            <v>500000</v>
          </cell>
          <cell r="J211">
            <v>465000</v>
          </cell>
          <cell r="K211">
            <v>422500</v>
          </cell>
          <cell r="L211">
            <v>77500</v>
          </cell>
          <cell r="M211" t="str">
            <v>Návrh dotace stanoven dle  bodu 9. písm. a) "Způsobu výpočtu návrhu dotace dle Podmínek dotačního Programu".</v>
          </cell>
          <cell r="N211" t="str">
            <v>číslo smlouvy 03718/2023/SOC ze dne 20. 11. 2023</v>
          </cell>
        </row>
        <row r="212">
          <cell r="F212">
            <v>2514736</v>
          </cell>
          <cell r="G212" t="str">
            <v>nízkoprahová zařízení pro děti a mládež</v>
          </cell>
          <cell r="H212">
            <v>3654000</v>
          </cell>
          <cell r="I212">
            <v>1300000</v>
          </cell>
          <cell r="J212">
            <v>1299000</v>
          </cell>
          <cell r="K212">
            <v>1084000</v>
          </cell>
          <cell r="L212">
            <v>216000</v>
          </cell>
          <cell r="M212" t="str">
            <v>Návrh dotace stanoven dle  bodu 9. písm. a) "Způsobu výpočtu návrhu dotace dle Podmínek dotačního Programu".</v>
          </cell>
          <cell r="N212" t="str">
            <v>číslo smlouvy 03718/2023/SOC ze dne 20. 11. 2023</v>
          </cell>
        </row>
        <row r="213">
          <cell r="F213">
            <v>4321462</v>
          </cell>
          <cell r="G213" t="str">
            <v>sociálně aktivizační služby pro rodiny s dětmi</v>
          </cell>
          <cell r="H213">
            <v>7928000</v>
          </cell>
          <cell r="I213">
            <v>2800000</v>
          </cell>
          <cell r="J213">
            <v>2800000</v>
          </cell>
          <cell r="K213">
            <v>2234500</v>
          </cell>
          <cell r="L213">
            <v>565500</v>
          </cell>
          <cell r="M213" t="str">
            <v>Návrh dotace stanoven dle  bodu 9. písm. a) "Způsobu výpočtu návrhu dotace dle Podmínek dotačního Programu".</v>
          </cell>
          <cell r="N213" t="str">
            <v>číslo smlouvy 03718/2023/SOC ze dne 20. 11. 2023</v>
          </cell>
        </row>
        <row r="214">
          <cell r="F214">
            <v>6743224</v>
          </cell>
          <cell r="G214" t="str">
            <v>odborné sociální poradenství</v>
          </cell>
          <cell r="H214">
            <v>5711000</v>
          </cell>
          <cell r="I214">
            <v>2297000</v>
          </cell>
          <cell r="J214">
            <v>1833000</v>
          </cell>
          <cell r="K214">
            <v>1610130</v>
          </cell>
          <cell r="L214">
            <v>658870</v>
          </cell>
          <cell r="M214" t="str">
            <v>Návrh dotace stanoven dle  bodu 9. písm. a) a b) "Způsobu výpočtu návrhu dotace dle Podmínek dotačního Programu".</v>
          </cell>
          <cell r="N214" t="str">
            <v>číslo smlouvy 03718/2023/SOC ze dne 20. 11. 2023</v>
          </cell>
        </row>
        <row r="215">
          <cell r="F215">
            <v>6898771</v>
          </cell>
          <cell r="G215" t="str">
            <v>odborné sociální poradenství</v>
          </cell>
          <cell r="H215">
            <v>2077000</v>
          </cell>
          <cell r="I215">
            <v>829300</v>
          </cell>
          <cell r="J215">
            <v>705000</v>
          </cell>
          <cell r="K215">
            <v>526000</v>
          </cell>
          <cell r="L215">
            <v>303000</v>
          </cell>
          <cell r="M215" t="str">
            <v>Návrh dotace stanoven dle  bodu 9. písm. a) "Způsobu výpočtu návrhu dotace dle Podmínek dotačního Programu".</v>
          </cell>
          <cell r="N215" t="str">
            <v>číslo smlouvy 03718/2023/SOC ze dne 20. 11. 2023</v>
          </cell>
        </row>
        <row r="216">
          <cell r="F216">
            <v>4485603</v>
          </cell>
          <cell r="G216" t="str">
            <v>sociálně aktivizační služby pro rodiny s dětmi</v>
          </cell>
          <cell r="H216">
            <v>9689000</v>
          </cell>
          <cell r="I216">
            <v>4186772</v>
          </cell>
          <cell r="J216">
            <v>3851000</v>
          </cell>
          <cell r="K216">
            <v>3524701</v>
          </cell>
          <cell r="L216">
            <v>326299</v>
          </cell>
          <cell r="M216" t="str">
            <v>Návrh dotace stanoven dle  bodu 9. písm. a) a dle bodu 10. "Způsobu výpočtu návrhu dotace dle Podmínek dotačního Programu".</v>
          </cell>
          <cell r="N216" t="str">
            <v>číslo smlouvy 03579/2023/SOC ze dne 27. 11. 2023</v>
          </cell>
        </row>
        <row r="217">
          <cell r="F217">
            <v>4831262</v>
          </cell>
          <cell r="G217" t="str">
            <v>sociální služby poskytované ve zdravotnických zařízeních lůžkové péče</v>
          </cell>
          <cell r="H217">
            <v>19160000</v>
          </cell>
          <cell r="I217">
            <v>5500000</v>
          </cell>
          <cell r="J217">
            <v>3493000</v>
          </cell>
          <cell r="K217">
            <v>5071000</v>
          </cell>
          <cell r="L217">
            <v>0</v>
          </cell>
          <cell r="M217" t="str">
            <v>Návrh dotace stanoven dle  bodu 9. písm. a) "Způsobu výpočtu návrhu dotace dle Podmínek dotačního Programu".</v>
          </cell>
          <cell r="N217" t="str">
            <v>číslo smlouvy 03579/2023/SOC ze dne 27. 11. 2023</v>
          </cell>
        </row>
        <row r="218">
          <cell r="F218">
            <v>7130557</v>
          </cell>
          <cell r="G218" t="str">
            <v>pečovatelská služba</v>
          </cell>
          <cell r="H218">
            <v>10816000</v>
          </cell>
          <cell r="I218">
            <v>3200000</v>
          </cell>
          <cell r="J218">
            <v>2761000</v>
          </cell>
          <cell r="K218">
            <v>3104000</v>
          </cell>
          <cell r="L218">
            <v>96000</v>
          </cell>
          <cell r="M218" t="str">
            <v>Návrh dotace stanoven dle  bodu 9. písm. a) a dle bodu 10. "Způsobu výpočtu návrhu dotace dle Podmínek dotačního Programu".</v>
          </cell>
          <cell r="N218" t="str">
            <v>číslo smlouvy 03719/2023/SOC ze dne 15. 11. 2023</v>
          </cell>
        </row>
        <row r="219">
          <cell r="F219">
            <v>1528578</v>
          </cell>
          <cell r="G219" t="str">
            <v>sociální rehabilitace</v>
          </cell>
          <cell r="H219">
            <v>10052000</v>
          </cell>
          <cell r="I219">
            <v>4364000</v>
          </cell>
          <cell r="J219">
            <v>4364000</v>
          </cell>
          <cell r="K219">
            <v>3616000</v>
          </cell>
          <cell r="L219">
            <v>748000</v>
          </cell>
          <cell r="M219" t="str">
            <v>Návrh dotace stanoven dle  bodu 9. písm. a) a dle bodu 10. "Způsobu výpočtu návrhu dotace dle Podmínek dotačního Programu".</v>
          </cell>
          <cell r="N219" t="str">
            <v>číslo smlouvy 03720/2023/SOC ze dne 11. 10. 2023</v>
          </cell>
        </row>
        <row r="220">
          <cell r="F220">
            <v>4007706</v>
          </cell>
          <cell r="G220" t="str">
            <v>sociální rehabilitace</v>
          </cell>
          <cell r="H220">
            <v>7371000</v>
          </cell>
          <cell r="I220">
            <v>3332000</v>
          </cell>
          <cell r="J220">
            <v>3070000</v>
          </cell>
          <cell r="K220">
            <v>2805000</v>
          </cell>
          <cell r="L220">
            <v>527000</v>
          </cell>
          <cell r="M220" t="str">
            <v>Návrh dotace stanoven dle  bodu 9. písm. a) "Způsobu výpočtu návrhu dotace dle Podmínek dotačního Programu".</v>
          </cell>
          <cell r="N220" t="str">
            <v>číslo smlouvy 03720/2023/SOC ze dne 11. 10. 2023</v>
          </cell>
        </row>
        <row r="221">
          <cell r="F221">
            <v>6221065</v>
          </cell>
          <cell r="G221" t="str">
            <v>podpora samostatného bydlení</v>
          </cell>
          <cell r="H221">
            <v>4093000</v>
          </cell>
          <cell r="I221">
            <v>2135000</v>
          </cell>
          <cell r="J221">
            <v>1834000</v>
          </cell>
          <cell r="K221">
            <v>1630525</v>
          </cell>
          <cell r="L221">
            <v>287475</v>
          </cell>
          <cell r="M221" t="str">
            <v>Návrh dotace stanoven dle  bodu 9. písm. a) "Způsobu výpočtu návrhu dotace dle Podmínek dotačního Programu".</v>
          </cell>
          <cell r="N221" t="str">
            <v>číslo smlouvy 03720/2023/SOC ze dne 11. 10. 2023</v>
          </cell>
        </row>
        <row r="222">
          <cell r="F222">
            <v>9340570</v>
          </cell>
          <cell r="G222" t="str">
            <v>služby následné péče</v>
          </cell>
          <cell r="H222">
            <v>3309000</v>
          </cell>
          <cell r="I222">
            <v>1337000</v>
          </cell>
          <cell r="J222">
            <v>1300000</v>
          </cell>
          <cell r="K222">
            <v>1121555</v>
          </cell>
          <cell r="L222">
            <v>198445</v>
          </cell>
          <cell r="M222" t="str">
            <v>Návrh dotace stanoven dle  bodu 9. písm. a) a dle bodu 10. "Způsobu výpočtu návrhu dotace dle Podmínek dotačního Programu".</v>
          </cell>
          <cell r="N222" t="str">
            <v>číslo smlouvy 03720/2023/SOC ze dne 11. 10. 2023</v>
          </cell>
        </row>
        <row r="223">
          <cell r="F223">
            <v>3838899</v>
          </cell>
          <cell r="G223" t="str">
            <v>nízkoprahová zařízení pro děti a mládež</v>
          </cell>
          <cell r="H223">
            <v>4093000</v>
          </cell>
          <cell r="I223">
            <v>1889000</v>
          </cell>
          <cell r="J223">
            <v>1649000</v>
          </cell>
          <cell r="K223">
            <v>1600000</v>
          </cell>
          <cell r="L223">
            <v>289000</v>
          </cell>
          <cell r="M223" t="str">
            <v>Návrh dotace stanoven dle  bodu 9. písm. a) "Způsobu výpočtu návrhu dotace dle Podmínek dotačního Programu".</v>
          </cell>
          <cell r="N223" t="str">
            <v>číslo smlouvy 03721/2023/SOC ze dne 15. 11. 2023</v>
          </cell>
        </row>
        <row r="224">
          <cell r="F224">
            <v>9077964</v>
          </cell>
          <cell r="G224" t="str">
            <v>nízkoprahová zařízení pro děti a mládež</v>
          </cell>
          <cell r="H224">
            <v>4678000</v>
          </cell>
          <cell r="I224">
            <v>1629000</v>
          </cell>
          <cell r="J224">
            <v>1578000</v>
          </cell>
          <cell r="K224">
            <v>1320000</v>
          </cell>
          <cell r="L224">
            <v>309000</v>
          </cell>
          <cell r="M224" t="str">
            <v>Návrh dotace stanoven dle  bodu 9. písm. a) "Způsobu výpočtu návrhu dotace dle Podmínek dotačního Programu".</v>
          </cell>
          <cell r="N224" t="str">
            <v>číslo smlouvy 03721/2023/SOC ze dne 15. 11. 2023</v>
          </cell>
        </row>
        <row r="225">
          <cell r="F225">
            <v>3820272</v>
          </cell>
          <cell r="G225" t="str">
            <v>chráněné bydlení</v>
          </cell>
          <cell r="H225">
            <v>3068000</v>
          </cell>
          <cell r="I225">
            <v>1348200</v>
          </cell>
          <cell r="J225">
            <v>719000</v>
          </cell>
          <cell r="K225">
            <v>1348000</v>
          </cell>
          <cell r="L225">
            <v>0</v>
          </cell>
          <cell r="M225" t="str">
            <v>Návrh dotace stanoven dle  bodu 9. písm. a) "Způsobu výpočtu návrhu dotace dle Podmínek dotačního Programu".</v>
          </cell>
          <cell r="N225" t="str">
            <v>číslo smlouvy 03723/2023/SOC ze dne 20. 11. 2023</v>
          </cell>
        </row>
        <row r="226">
          <cell r="F226">
            <v>7322332</v>
          </cell>
          <cell r="G226" t="str">
            <v>denní stacionáře</v>
          </cell>
          <cell r="H226">
            <v>9267000</v>
          </cell>
          <cell r="I226">
            <v>5689000</v>
          </cell>
          <cell r="J226">
            <v>3526000</v>
          </cell>
          <cell r="K226">
            <v>4987000</v>
          </cell>
          <cell r="L226">
            <v>702000</v>
          </cell>
          <cell r="M226" t="str">
            <v>Návrh dotace stanoven dle  bodu 9. písm. a) "Způsobu výpočtu návrhu dotace dle Podmínek dotačního Programu".</v>
          </cell>
          <cell r="N226" t="str">
            <v>číslo smlouvy 03723/2023/SOC ze dne 20. 11. 2023</v>
          </cell>
        </row>
        <row r="227">
          <cell r="F227">
            <v>4928346</v>
          </cell>
          <cell r="G227" t="str">
            <v>odlehčovací služby</v>
          </cell>
          <cell r="H227">
            <v>4678000</v>
          </cell>
          <cell r="I227">
            <v>1969000</v>
          </cell>
          <cell r="J227">
            <v>1187000</v>
          </cell>
          <cell r="K227">
            <v>1815000</v>
          </cell>
          <cell r="L227">
            <v>154000</v>
          </cell>
          <cell r="M227" t="str">
            <v>Návrh dotace stanoven dle  bodu 9. písm. a) a dle bodu 10. "Způsobu výpočtu návrhu dotace dle Podmínek dotačního Programu".</v>
          </cell>
          <cell r="N227" t="str">
            <v>číslo smlouvy 03724/2023/SOC ze dne 15. 11. 2023</v>
          </cell>
        </row>
        <row r="228">
          <cell r="F228">
            <v>7446157</v>
          </cell>
          <cell r="G228" t="str">
            <v>centra denních služeb</v>
          </cell>
          <cell r="H228">
            <v>6578000</v>
          </cell>
          <cell r="I228">
            <v>2370000</v>
          </cell>
          <cell r="J228">
            <v>2301000</v>
          </cell>
          <cell r="K228">
            <v>2301000</v>
          </cell>
          <cell r="L228">
            <v>0</v>
          </cell>
          <cell r="M228" t="str">
            <v>Návrh dotace stanoven dle  bodu 9. písm. b) "Způsobu výpočtu návrhu dotace dle Podmínek dotačního Programu".</v>
          </cell>
          <cell r="N228" t="str">
            <v>číslo smlouvy 03725/2023/SOC ze dne 31. 10. 2023</v>
          </cell>
        </row>
        <row r="229">
          <cell r="F229">
            <v>2018841</v>
          </cell>
          <cell r="G229" t="str">
            <v>odborné sociální poradenství</v>
          </cell>
          <cell r="H229">
            <v>1731000</v>
          </cell>
          <cell r="I229">
            <v>410000</v>
          </cell>
          <cell r="J229">
            <v>389000</v>
          </cell>
          <cell r="K229">
            <v>410000</v>
          </cell>
          <cell r="L229">
            <v>0</v>
          </cell>
          <cell r="M229" t="str">
            <v>Návrh dotace stanoven dle  bodu 9. písm. a) "Způsobu výpočtu návrhu dotace dle Podmínek dotačního Programu".</v>
          </cell>
          <cell r="N229" t="str">
            <v>číslo smlouvy 03726/2023/SOC ze dne 27. 11. 2023</v>
          </cell>
        </row>
        <row r="230">
          <cell r="F230">
            <v>7463781</v>
          </cell>
          <cell r="G230" t="str">
            <v>pečovatelská služba</v>
          </cell>
          <cell r="H230">
            <v>19001000</v>
          </cell>
          <cell r="I230">
            <v>4250000</v>
          </cell>
          <cell r="J230">
            <v>3734000</v>
          </cell>
          <cell r="K230">
            <v>4250000</v>
          </cell>
          <cell r="L230">
            <v>0</v>
          </cell>
          <cell r="M230" t="str">
            <v>Návrh dotace stanoven dle  bodu 9. písm. a) a dle bodu 10. "Způsobu výpočtu návrhu dotace dle Podmínek dotačního Programu".</v>
          </cell>
          <cell r="N230" t="str">
            <v>číslo smlouvy 03726/2023/SOC ze dne 27. 11. 2023</v>
          </cell>
        </row>
        <row r="231">
          <cell r="F231">
            <v>4975944</v>
          </cell>
          <cell r="G231" t="str">
            <v>nízkoprahová zařízení pro děti a mládež</v>
          </cell>
          <cell r="H231">
            <v>5408000</v>
          </cell>
          <cell r="I231">
            <v>2328440</v>
          </cell>
          <cell r="J231">
            <v>2056000</v>
          </cell>
          <cell r="K231">
            <v>2161234</v>
          </cell>
          <cell r="L231">
            <v>166766</v>
          </cell>
          <cell r="M231" t="str">
            <v>Návrh dotace stanoven dle  bodu 9. písm. a) "Způsobu výpočtu návrhu dotace dle Podmínek dotačního Programu".</v>
          </cell>
          <cell r="N231" t="str">
            <v>číslo smlouvy 03727/2023/SOC ze dne 16. 10. 2023</v>
          </cell>
        </row>
        <row r="232">
          <cell r="F232">
            <v>1639265</v>
          </cell>
          <cell r="G232" t="str">
            <v>odlehčovací služby</v>
          </cell>
          <cell r="H232">
            <v>8040000</v>
          </cell>
          <cell r="I232">
            <v>2374000</v>
          </cell>
          <cell r="J232">
            <v>1947000</v>
          </cell>
          <cell r="K232">
            <v>2008000</v>
          </cell>
          <cell r="L232">
            <v>0</v>
          </cell>
          <cell r="M232" t="str">
            <v>Návrh dotace stanoven dle  bodu 9. písm. a) "Způsobu výpočtu návrhu dotace dle Podmínek dotačního Programu".</v>
          </cell>
          <cell r="N232" t="str">
            <v>číslo smlouvy 03585/2023/SOC ze dne 15. 11. 2023</v>
          </cell>
        </row>
        <row r="233">
          <cell r="F233">
            <v>7448443</v>
          </cell>
          <cell r="G233" t="str">
            <v>sociální služby poskytované ve zdravotnických zařízeních lůžkové péče</v>
          </cell>
          <cell r="H233">
            <v>8622000</v>
          </cell>
          <cell r="I233">
            <v>3349000</v>
          </cell>
          <cell r="J233">
            <v>2846000</v>
          </cell>
          <cell r="K233">
            <v>2996000</v>
          </cell>
          <cell r="L233">
            <v>0</v>
          </cell>
          <cell r="M233" t="str">
            <v>Návrh dotace stanoven dle  bodu 9. písm. a) "Způsobu výpočtu návrhu dotace dle Podmínek dotačního Programu".</v>
          </cell>
          <cell r="N233" t="str">
            <v>číslo smlouvy 03585/2023/SOC ze dne 15. 11. 2023</v>
          </cell>
        </row>
        <row r="234">
          <cell r="F234">
            <v>1751857</v>
          </cell>
          <cell r="G234" t="str">
            <v>domovy pro seniory</v>
          </cell>
          <cell r="H234">
            <v>16986000</v>
          </cell>
          <cell r="I234">
            <v>7152000</v>
          </cell>
          <cell r="J234">
            <v>4193000</v>
          </cell>
          <cell r="K234">
            <v>6286000</v>
          </cell>
          <cell r="L234">
            <v>0</v>
          </cell>
          <cell r="M234" t="str">
            <v>Návrh dotace stanoven dle  bodu 9. písm. a) "Způsobu výpočtu návrhu dotace dle Podmínek dotačního Programu".</v>
          </cell>
          <cell r="N234" t="str">
            <v>číslo smlouvy 03795/2023/SOC ze dne 27. 11. 2023</v>
          </cell>
        </row>
        <row r="235">
          <cell r="F235">
            <v>1785782</v>
          </cell>
          <cell r="G235" t="str">
            <v>nízkoprahová denní centra</v>
          </cell>
          <cell r="H235">
            <v>2458000</v>
          </cell>
          <cell r="I235">
            <v>1426000</v>
          </cell>
          <cell r="J235">
            <v>1109000</v>
          </cell>
          <cell r="K235">
            <v>1376000</v>
          </cell>
          <cell r="L235">
            <v>0</v>
          </cell>
          <cell r="M235" t="str">
            <v>Návrh dotace stanoven dle  bodu 9. písm. a) "Způsobu výpočtu návrhu dotace dle Podmínek dotačního Programu".</v>
          </cell>
          <cell r="N235" t="str">
            <v>číslo smlouvy 03795/2023/SOC ze dne 27. 11. 2023</v>
          </cell>
        </row>
        <row r="236">
          <cell r="F236">
            <v>2127435</v>
          </cell>
          <cell r="G236" t="str">
            <v>odlehčovací služby</v>
          </cell>
          <cell r="H236">
            <v>10050000</v>
          </cell>
          <cell r="I236">
            <v>3377000</v>
          </cell>
          <cell r="J236">
            <v>2033000</v>
          </cell>
          <cell r="K236">
            <v>3377000</v>
          </cell>
          <cell r="L236">
            <v>0</v>
          </cell>
          <cell r="M236" t="str">
            <v>Návrh dotace stanoven dle  bodu 9. písm. a) "Způsobu výpočtu návrhu dotace dle Podmínek dotačního Programu".</v>
          </cell>
          <cell r="N236" t="str">
            <v>číslo smlouvy 03795/2023/SOC ze dne 27. 11. 2023</v>
          </cell>
        </row>
        <row r="237">
          <cell r="F237">
            <v>4767754</v>
          </cell>
          <cell r="G237" t="str">
            <v>noclehárny</v>
          </cell>
          <cell r="H237">
            <v>6658000</v>
          </cell>
          <cell r="I237">
            <v>3249000</v>
          </cell>
          <cell r="J237">
            <v>2643000</v>
          </cell>
          <cell r="K237">
            <v>3249000</v>
          </cell>
          <cell r="L237">
            <v>0</v>
          </cell>
          <cell r="M237" t="str">
            <v>Návrh dotace stanoven dle  bodu 9. písm. a) a b) "Způsobu výpočtu návrhu dotace dle Podmínek dotačního Programu".</v>
          </cell>
          <cell r="N237" t="str">
            <v>číslo smlouvy 03795/2023/SOC ze dne 27. 11. 2023</v>
          </cell>
        </row>
        <row r="238">
          <cell r="F238">
            <v>8857480</v>
          </cell>
          <cell r="G238" t="str">
            <v>odborné sociální poradenství</v>
          </cell>
          <cell r="H238">
            <v>2942000</v>
          </cell>
          <cell r="I238">
            <v>1524000</v>
          </cell>
          <cell r="J238">
            <v>1152000</v>
          </cell>
          <cell r="K238">
            <v>1524000</v>
          </cell>
          <cell r="L238">
            <v>0</v>
          </cell>
          <cell r="M238" t="str">
            <v>Návrh dotace stanoven dle  bodu 9. písm. a) "Způsobu výpočtu návrhu dotace dle Podmínek dotačního Programu".</v>
          </cell>
          <cell r="N238" t="str">
            <v>číslo smlouvy 03795/2023/SOC ze dne 27. 11. 2023</v>
          </cell>
        </row>
        <row r="239">
          <cell r="F239">
            <v>9538869</v>
          </cell>
          <cell r="G239" t="str">
            <v>domovy pro seniory</v>
          </cell>
          <cell r="H239">
            <v>26820000</v>
          </cell>
          <cell r="I239">
            <v>7053600</v>
          </cell>
          <cell r="J239">
            <v>4270000</v>
          </cell>
          <cell r="K239">
            <v>7053000</v>
          </cell>
          <cell r="L239">
            <v>0</v>
          </cell>
          <cell r="M239" t="str">
            <v>Návrh dotace stanoven dle  bodu 9. písm. a) "Způsobu výpočtu návrhu dotace dle Podmínek dotačního Programu".</v>
          </cell>
          <cell r="N239" t="str">
            <v>číslo smlouvy 03795/2023/SOC ze dne 27. 11. 2023</v>
          </cell>
        </row>
        <row r="240">
          <cell r="F240">
            <v>1304507</v>
          </cell>
          <cell r="G240" t="str">
            <v>nízkoprahová zařízení pro děti a mládež</v>
          </cell>
          <cell r="H240">
            <v>3801000</v>
          </cell>
          <cell r="I240">
            <v>3231000</v>
          </cell>
          <cell r="J240">
            <v>1914000</v>
          </cell>
          <cell r="K240">
            <v>2308000</v>
          </cell>
          <cell r="L240">
            <v>923000</v>
          </cell>
          <cell r="M240" t="str">
            <v>Návrh dotace stanoven dle  bodu 9. písm. a) "Způsobu výpočtu návrhu dotace dle Podmínek dotačního Programu".</v>
          </cell>
          <cell r="N240" t="str">
            <v>číslo smlouvy 03796/2023/SOC ze dne 31. 10. 2023</v>
          </cell>
        </row>
        <row r="241">
          <cell r="F241">
            <v>1449464</v>
          </cell>
          <cell r="G241" t="str">
            <v>pečovatelská služba</v>
          </cell>
          <cell r="H241">
            <v>18563000</v>
          </cell>
          <cell r="I241">
            <v>12888000</v>
          </cell>
          <cell r="J241">
            <v>7331000</v>
          </cell>
          <cell r="K241">
            <v>11392000</v>
          </cell>
          <cell r="L241">
            <v>1496000</v>
          </cell>
          <cell r="M241" t="str">
            <v>Návrh dotace stanoven dle  bodu 9. písm. a) a dle bodu 10. "Způsobu výpočtu návrhu dotace dle Podmínek dotačního Programu".</v>
          </cell>
          <cell r="N241" t="str">
            <v>číslo smlouvy 03796/2023/SOC ze dne 31. 10. 2023</v>
          </cell>
        </row>
        <row r="242">
          <cell r="F242">
            <v>2209485</v>
          </cell>
          <cell r="G242" t="str">
            <v>nízkoprahová zařízení pro děti a mládež</v>
          </cell>
          <cell r="H242">
            <v>4093000</v>
          </cell>
          <cell r="I242">
            <v>2701000</v>
          </cell>
          <cell r="J242">
            <v>1664000</v>
          </cell>
          <cell r="K242">
            <v>2283000</v>
          </cell>
          <cell r="L242">
            <v>418000</v>
          </cell>
          <cell r="M242" t="str">
            <v>Návrh dotace stanoven dle  bodu 9. písm. a) "Způsobu výpočtu návrhu dotace dle Podmínek dotačního Programu".</v>
          </cell>
          <cell r="N242" t="str">
            <v>číslo smlouvy 03796/2023/SOC ze dne 31. 10. 2023</v>
          </cell>
        </row>
        <row r="243">
          <cell r="F243">
            <v>2315508</v>
          </cell>
          <cell r="G243" t="str">
            <v>domovy pro seniory</v>
          </cell>
          <cell r="H243">
            <v>44700000</v>
          </cell>
          <cell r="I243">
            <v>18886000</v>
          </cell>
          <cell r="J243">
            <v>9524000</v>
          </cell>
          <cell r="K243">
            <v>16078000</v>
          </cell>
          <cell r="L243">
            <v>2808000</v>
          </cell>
          <cell r="M243" t="str">
            <v>Návrh dotace stanoven dle  bodu 9. písm. a) "Způsobu výpočtu návrhu dotace dle Podmínek dotačního Programu".</v>
          </cell>
          <cell r="N243" t="str">
            <v>číslo smlouvy 03796/2023/SOC ze dne 31. 10. 2023</v>
          </cell>
        </row>
        <row r="244">
          <cell r="F244">
            <v>2409489</v>
          </cell>
          <cell r="G244" t="str">
            <v>sociálně aktivizační služby pro rodiny s dětmi</v>
          </cell>
          <cell r="H244">
            <v>4581000</v>
          </cell>
          <cell r="I244">
            <v>3086000</v>
          </cell>
          <cell r="J244">
            <v>1879000</v>
          </cell>
          <cell r="K244">
            <v>2352000</v>
          </cell>
          <cell r="L244">
            <v>734000</v>
          </cell>
          <cell r="M244" t="str">
            <v>Návrh dotace stanoven dle  bodu 9. písm. a) "Způsobu výpočtu návrhu dotace dle Podmínek dotačního Programu".</v>
          </cell>
          <cell r="N244" t="str">
            <v>číslo smlouvy 03796/2023/SOC ze dne 31. 10. 2023</v>
          </cell>
        </row>
        <row r="245">
          <cell r="F245">
            <v>3415571</v>
          </cell>
          <cell r="G245" t="str">
            <v>sociálně aktivizační služby pro seniory a osoby se zdravotním postižením</v>
          </cell>
          <cell r="H245">
            <v>4317000</v>
          </cell>
          <cell r="I245">
            <v>3609000</v>
          </cell>
          <cell r="J245">
            <v>2205000</v>
          </cell>
          <cell r="K245">
            <v>2375000</v>
          </cell>
          <cell r="L245">
            <v>1234000</v>
          </cell>
          <cell r="M245" t="str">
            <v>Návrh dotace stanoven dle  bodu 9. písm. a) "Způsobu výpočtu návrhu dotace dle Podmínek dotačního Programu".</v>
          </cell>
          <cell r="N245" t="str">
            <v>číslo smlouvy 03796/2023/SOC ze dne 31. 10. 2023</v>
          </cell>
        </row>
        <row r="246">
          <cell r="F246">
            <v>3710726</v>
          </cell>
          <cell r="G246" t="str">
            <v>osobní asistence</v>
          </cell>
          <cell r="H246">
            <v>14032000</v>
          </cell>
          <cell r="I246">
            <v>8755000</v>
          </cell>
          <cell r="J246">
            <v>5812000</v>
          </cell>
          <cell r="K246">
            <v>7996000</v>
          </cell>
          <cell r="L246">
            <v>759000</v>
          </cell>
          <cell r="M246" t="str">
            <v>Návrh dotace stanoven dle  bodu 9. písm. a) a dle bodu 10. "Způsobu výpočtu návrhu dotace dle Podmínek dotačního Programu".</v>
          </cell>
          <cell r="N246" t="str">
            <v>číslo smlouvy 03796/2023/SOC ze dne 31. 10. 2023</v>
          </cell>
        </row>
        <row r="247">
          <cell r="F247">
            <v>4666129</v>
          </cell>
          <cell r="G247" t="str">
            <v>domovy pro seniory</v>
          </cell>
          <cell r="H247">
            <v>21456000</v>
          </cell>
          <cell r="I247">
            <v>11316000</v>
          </cell>
          <cell r="J247">
            <v>4985000</v>
          </cell>
          <cell r="K247">
            <v>10222000</v>
          </cell>
          <cell r="L247">
            <v>1094000</v>
          </cell>
          <cell r="M247" t="str">
            <v>Návrh dotace stanoven dle  bodu 9. písm. a) "Způsobu výpočtu návrhu dotace dle Podmínek dotačního Programu".</v>
          </cell>
          <cell r="N247" t="str">
            <v>číslo smlouvy 03796/2023/SOC ze dne 31. 10. 2023</v>
          </cell>
        </row>
        <row r="248">
          <cell r="F248">
            <v>8418036</v>
          </cell>
          <cell r="G248" t="str">
            <v>odborné sociální poradenství</v>
          </cell>
          <cell r="H248">
            <v>3807000</v>
          </cell>
          <cell r="I248">
            <v>2809000</v>
          </cell>
          <cell r="J248">
            <v>1615000</v>
          </cell>
          <cell r="K248">
            <v>1943000</v>
          </cell>
          <cell r="L248">
            <v>866000</v>
          </cell>
          <cell r="M248" t="str">
            <v>Návrh dotace stanoven dle  bodu 9. písm. a) "Způsobu výpočtu návrhu dotace dle Podmínek dotačního Programu".</v>
          </cell>
          <cell r="N248" t="str">
            <v>číslo smlouvy 03796/2023/SOC ze dne 31. 10. 2023</v>
          </cell>
        </row>
        <row r="249">
          <cell r="F249">
            <v>9413375</v>
          </cell>
          <cell r="G249" t="str">
            <v>azylové domy</v>
          </cell>
          <cell r="H249">
            <v>10668000</v>
          </cell>
          <cell r="I249">
            <v>6319000</v>
          </cell>
          <cell r="J249">
            <v>3908000</v>
          </cell>
          <cell r="K249">
            <v>5015000</v>
          </cell>
          <cell r="L249">
            <v>1304000</v>
          </cell>
          <cell r="M249" t="str">
            <v>Návrh dotace stanoven dle  bodu 9. písm. a) "Způsobu výpočtu návrhu dotace dle Podmínek dotačního Programu".</v>
          </cell>
          <cell r="N249" t="str">
            <v>číslo smlouvy 03796/2023/SOC ze dne 31. 10. 2023</v>
          </cell>
        </row>
        <row r="250">
          <cell r="F250">
            <v>1682441</v>
          </cell>
          <cell r="G250" t="str">
            <v>pečovatelská služba</v>
          </cell>
          <cell r="H250">
            <v>16517000</v>
          </cell>
          <cell r="I250">
            <v>7483000</v>
          </cell>
          <cell r="J250">
            <v>5662000</v>
          </cell>
          <cell r="K250">
            <v>7198000</v>
          </cell>
          <cell r="L250">
            <v>285000</v>
          </cell>
          <cell r="M250" t="str">
            <v>Návrh dotace stanoven dle  bodu 9. písm. a) a dle bodu 10. "Způsobu výpočtu návrhu dotace dle Podmínek dotačního Programu".</v>
          </cell>
          <cell r="N250" t="str">
            <v>číslo smlouvy 03798/2023/SOC ze dne 20. 11. 2023</v>
          </cell>
        </row>
        <row r="251">
          <cell r="F251">
            <v>3675911</v>
          </cell>
          <cell r="G251" t="str">
            <v>sociálně aktivizační služby pro rodiny s dětmi</v>
          </cell>
          <cell r="H251">
            <v>3700000</v>
          </cell>
          <cell r="I251">
            <v>1836000</v>
          </cell>
          <cell r="J251">
            <v>1314000</v>
          </cell>
          <cell r="K251">
            <v>1695000</v>
          </cell>
          <cell r="L251">
            <v>141000</v>
          </cell>
          <cell r="M251" t="str">
            <v>Návrh dotace stanoven dle  bodu 9. písm. a) "Způsobu výpočtu návrhu dotace dle Podmínek dotačního Programu".</v>
          </cell>
          <cell r="N251" t="str">
            <v>číslo smlouvy 03798/2023/SOC ze dne 20. 11. 2023</v>
          </cell>
        </row>
        <row r="252">
          <cell r="F252">
            <v>8210455</v>
          </cell>
          <cell r="G252" t="str">
            <v>osobní asistence</v>
          </cell>
          <cell r="H252">
            <v>6139000</v>
          </cell>
          <cell r="I252">
            <v>2919000</v>
          </cell>
          <cell r="J252">
            <v>2772000</v>
          </cell>
          <cell r="K252">
            <v>2724000</v>
          </cell>
          <cell r="L252">
            <v>195000</v>
          </cell>
          <cell r="M252" t="str">
            <v>Návrh dotace stanoven dle  bodu 9. písm. a) a dle bodu 10. "Způsobu výpočtu návrhu dotace dle Podmínek dotačního Programu".</v>
          </cell>
          <cell r="N252" t="str">
            <v>číslo smlouvy 03798/2023/SOC ze dne 20. 11. 2023</v>
          </cell>
        </row>
        <row r="253">
          <cell r="F253">
            <v>1668225</v>
          </cell>
          <cell r="G253" t="str">
            <v>domovy pro seniory</v>
          </cell>
          <cell r="H253">
            <v>71520000</v>
          </cell>
          <cell r="I253">
            <v>33000000</v>
          </cell>
          <cell r="J253">
            <v>18866000</v>
          </cell>
          <cell r="K253">
            <v>26500000</v>
          </cell>
          <cell r="L253">
            <v>6500000</v>
          </cell>
          <cell r="M253" t="str">
            <v>Návrh dotace stanoven dle  bodu 9. písm. a) a dle bodu 10. "Způsobu výpočtu návrhu dotace dle Podmínek dotačního Programu".</v>
          </cell>
          <cell r="N253" t="str">
            <v>číslo smlouvy 03799/2023/SOC ze dne 16. 10. 2023</v>
          </cell>
        </row>
        <row r="254">
          <cell r="F254">
            <v>3823323</v>
          </cell>
          <cell r="G254" t="str">
            <v>sociální rehabilitace</v>
          </cell>
          <cell r="H254">
            <v>11392000</v>
          </cell>
          <cell r="I254">
            <v>5275000</v>
          </cell>
          <cell r="J254">
            <v>5275000</v>
          </cell>
          <cell r="K254">
            <v>4226000</v>
          </cell>
          <cell r="L254">
            <v>1049000</v>
          </cell>
          <cell r="M254" t="str">
            <v>Návrh dotace stanoven dle  bodu 9. písm. a) a dle bodu 10. "Způsobu výpočtu návrhu dotace dle Podmínek dotačního Programu".</v>
          </cell>
          <cell r="N254" t="str">
            <v>číslo smlouvy 03799/2023/SOC ze dne 16. 10. 2023</v>
          </cell>
        </row>
        <row r="255">
          <cell r="F255">
            <v>3883231</v>
          </cell>
          <cell r="G255" t="str">
            <v>sociální rehabilitace</v>
          </cell>
          <cell r="H255">
            <v>4356000</v>
          </cell>
          <cell r="I255">
            <v>2758000</v>
          </cell>
          <cell r="J255">
            <v>2366000</v>
          </cell>
          <cell r="K255">
            <v>2277000</v>
          </cell>
          <cell r="L255">
            <v>481000</v>
          </cell>
          <cell r="M255" t="str">
            <v>Návrh dotace stanoven dle  bodu 9. písm. a) a dle bodu 10. "Způsobu výpočtu návrhu dotace dle Podmínek dotačního Programu".</v>
          </cell>
          <cell r="N255" t="str">
            <v>číslo smlouvy 03799/2023/SOC ze dne 16. 10. 2023</v>
          </cell>
        </row>
        <row r="256">
          <cell r="F256">
            <v>3894727</v>
          </cell>
          <cell r="G256" t="str">
            <v>pečovatelská služba</v>
          </cell>
          <cell r="H256">
            <v>25432000</v>
          </cell>
          <cell r="I256">
            <v>8500000</v>
          </cell>
          <cell r="J256">
            <v>7903000</v>
          </cell>
          <cell r="K256">
            <v>6634000</v>
          </cell>
          <cell r="L256">
            <v>1866000</v>
          </cell>
          <cell r="M256" t="str">
            <v>Návrh dotace stanoven dle  bodu 9. písm. a) a dle bodu 10. "Způsobu výpočtu návrhu dotace dle Podmínek dotačního Programu".</v>
          </cell>
          <cell r="N256" t="str">
            <v>číslo smlouvy 03799/2023/SOC ze dne 16. 10. 2023</v>
          </cell>
        </row>
        <row r="257">
          <cell r="F257">
            <v>4481980</v>
          </cell>
          <cell r="G257" t="str">
            <v>centra denních služeb</v>
          </cell>
          <cell r="H257">
            <v>3801000</v>
          </cell>
          <cell r="I257">
            <v>2500000</v>
          </cell>
          <cell r="J257">
            <v>1888000</v>
          </cell>
          <cell r="K257">
            <v>2158000</v>
          </cell>
          <cell r="L257">
            <v>342000</v>
          </cell>
          <cell r="M257" t="str">
            <v>Návrh dotace stanoven dle  bodu 9. písm. a) "Způsobu výpočtu návrhu dotace dle Podmínek dotačního Programu".</v>
          </cell>
          <cell r="N257" t="str">
            <v>číslo smlouvy 03799/2023/SOC ze dne 16. 10. 2023</v>
          </cell>
        </row>
        <row r="258">
          <cell r="F258">
            <v>5032718</v>
          </cell>
          <cell r="G258" t="str">
            <v>denní stacionáře</v>
          </cell>
          <cell r="H258">
            <v>4718000</v>
          </cell>
          <cell r="I258">
            <v>1980000</v>
          </cell>
          <cell r="J258">
            <v>1367000</v>
          </cell>
          <cell r="K258">
            <v>1582000</v>
          </cell>
          <cell r="L258">
            <v>398000</v>
          </cell>
          <cell r="M258" t="str">
            <v>Návrh dotace stanoven dle  bodu 9. písm. a) "Způsobu výpočtu návrhu dotace dle Podmínek dotačního Programu".</v>
          </cell>
          <cell r="N258" t="str">
            <v>číslo smlouvy 03799/2023/SOC ze dne 16. 10. 2023</v>
          </cell>
        </row>
        <row r="259">
          <cell r="F259">
            <v>5369461</v>
          </cell>
          <cell r="G259" t="str">
            <v>terénní programy</v>
          </cell>
          <cell r="H259">
            <v>4572000</v>
          </cell>
          <cell r="I259">
            <v>2890000</v>
          </cell>
          <cell r="J259">
            <v>2048000</v>
          </cell>
          <cell r="K259">
            <v>2379000</v>
          </cell>
          <cell r="L259">
            <v>511000</v>
          </cell>
          <cell r="M259" t="str">
            <v>Návrh dotace stanoven dle  bodu 9. písm. a) "Způsobu výpočtu návrhu dotace dle Podmínek dotačního Programu".</v>
          </cell>
          <cell r="N259" t="str">
            <v>číslo smlouvy 03799/2023/SOC ze dne 16. 10. 2023</v>
          </cell>
        </row>
        <row r="260">
          <cell r="F260">
            <v>5623457</v>
          </cell>
          <cell r="G260" t="str">
            <v>sociálně aktivizační služby pro rodiny s dětmi</v>
          </cell>
          <cell r="H260">
            <v>3524000</v>
          </cell>
          <cell r="I260">
            <v>2200000</v>
          </cell>
          <cell r="J260">
            <v>1424000</v>
          </cell>
          <cell r="K260">
            <v>1694000</v>
          </cell>
          <cell r="L260">
            <v>506000</v>
          </cell>
          <cell r="M260" t="str">
            <v>Návrh dotace stanoven dle  bodu 9. písm. a) "Způsobu výpočtu návrhu dotace dle Podmínek dotačního Programu".</v>
          </cell>
          <cell r="N260" t="str">
            <v>číslo smlouvy 03799/2023/SOC ze dne 16. 10. 2023</v>
          </cell>
        </row>
        <row r="261">
          <cell r="F261">
            <v>6230469</v>
          </cell>
          <cell r="G261" t="str">
            <v>domovy se zvláštním režimem</v>
          </cell>
          <cell r="H261">
            <v>49220000</v>
          </cell>
          <cell r="I261">
            <v>20000000</v>
          </cell>
          <cell r="J261">
            <v>10624000</v>
          </cell>
          <cell r="K261">
            <v>13846000</v>
          </cell>
          <cell r="L261">
            <v>6154000</v>
          </cell>
          <cell r="M261" t="str">
            <v>Návrh dotace stanoven dle  bodu 9. písm. a) "Způsobu výpočtu návrhu dotace dle Podmínek dotačního Programu".</v>
          </cell>
          <cell r="N261" t="str">
            <v>číslo smlouvy 03799/2023/SOC ze dne 16. 10. 2023</v>
          </cell>
        </row>
        <row r="262">
          <cell r="F262">
            <v>7635104</v>
          </cell>
          <cell r="G262" t="str">
            <v>nízkoprahová zařízení pro děti a mládež</v>
          </cell>
          <cell r="H262">
            <v>7308000</v>
          </cell>
          <cell r="I262">
            <v>4356000</v>
          </cell>
          <cell r="J262">
            <v>2890000</v>
          </cell>
          <cell r="K262">
            <v>3649000</v>
          </cell>
          <cell r="L262">
            <v>707000</v>
          </cell>
          <cell r="M262" t="str">
            <v>Návrh dotace stanoven dle  bodu 9. písm. a) "Způsobu výpočtu návrhu dotace dle Podmínek dotačního Programu".</v>
          </cell>
          <cell r="N262" t="str">
            <v>číslo smlouvy 03799/2023/SOC ze dne 16. 10. 2023</v>
          </cell>
        </row>
        <row r="263">
          <cell r="F263">
            <v>7710238</v>
          </cell>
          <cell r="G263" t="str">
            <v>odlehčovací služby</v>
          </cell>
          <cell r="H263">
            <v>5116000</v>
          </cell>
          <cell r="I263">
            <v>2100000</v>
          </cell>
          <cell r="J263">
            <v>1873000</v>
          </cell>
          <cell r="K263">
            <v>1781000</v>
          </cell>
          <cell r="L263">
            <v>319000</v>
          </cell>
          <cell r="M263" t="str">
            <v>Návrh dotace stanoven dle  bodu 9. písm. a) a dle bodu 10. "Způsobu výpočtu návrhu dotace dle Podmínek dotačního Programu".</v>
          </cell>
          <cell r="N263" t="str">
            <v>číslo smlouvy 03799/2023/SOC ze dne 16. 10. 2023</v>
          </cell>
        </row>
        <row r="264">
          <cell r="F264">
            <v>8409096</v>
          </cell>
          <cell r="G264" t="str">
            <v>odlehčovací služby</v>
          </cell>
          <cell r="H264">
            <v>15075000</v>
          </cell>
          <cell r="I264">
            <v>4500000</v>
          </cell>
          <cell r="J264">
            <v>3629000</v>
          </cell>
          <cell r="K264">
            <v>3365000</v>
          </cell>
          <cell r="L264">
            <v>1135000</v>
          </cell>
          <cell r="M264" t="str">
            <v>Návrh dotace stanoven dle  bodu 9. písm. a) "Způsobu výpočtu návrhu dotace dle Podmínek dotačního Programu".</v>
          </cell>
          <cell r="N264" t="str">
            <v>číslo smlouvy 03799/2023/SOC ze dne 16. 10. 2023</v>
          </cell>
        </row>
        <row r="265">
          <cell r="F265">
            <v>9210617</v>
          </cell>
          <cell r="G265" t="str">
            <v>odborné sociální poradenství</v>
          </cell>
          <cell r="H265">
            <v>4500000</v>
          </cell>
          <cell r="I265">
            <v>2613000</v>
          </cell>
          <cell r="J265">
            <v>1797000</v>
          </cell>
          <cell r="K265">
            <v>2160000</v>
          </cell>
          <cell r="L265">
            <v>453000</v>
          </cell>
          <cell r="M265" t="str">
            <v>Návrh dotace stanoven dle  bodu 9. písm. a) "Způsobu výpočtu návrhu dotace dle Podmínek dotačního Programu".</v>
          </cell>
          <cell r="N265" t="str">
            <v>číslo smlouvy 03799/2023/SOC ze dne 16. 10. 2023</v>
          </cell>
        </row>
        <row r="266">
          <cell r="F266">
            <v>5876950</v>
          </cell>
          <cell r="G266" t="str">
            <v>domovy pro seniory</v>
          </cell>
          <cell r="H266">
            <v>26820000</v>
          </cell>
          <cell r="I266">
            <v>10407000</v>
          </cell>
          <cell r="J266">
            <v>6888000</v>
          </cell>
          <cell r="K266">
            <v>9124000</v>
          </cell>
          <cell r="L266">
            <v>1283000</v>
          </cell>
          <cell r="M266" t="str">
            <v>Návrh dotace stanoven dle  bodu 9. písm. a) "Způsobu výpočtu návrhu dotace dle Podmínek dotačního Programu".</v>
          </cell>
          <cell r="N266" t="str">
            <v>číslo smlouvy 03800/2023/SOC ze dne 13. 11. 2023</v>
          </cell>
        </row>
        <row r="267">
          <cell r="F267">
            <v>5958182</v>
          </cell>
          <cell r="G267" t="str">
            <v>sociálně terapeutické dílny</v>
          </cell>
          <cell r="H267">
            <v>4458000</v>
          </cell>
          <cell r="I267">
            <v>2599000</v>
          </cell>
          <cell r="J267">
            <v>1967000</v>
          </cell>
          <cell r="K267">
            <v>2277000</v>
          </cell>
          <cell r="L267">
            <v>322000</v>
          </cell>
          <cell r="M267" t="str">
            <v>Návrh dotace stanoven dle  bodu 9. písm. a) "Způsobu výpočtu návrhu dotace dle Podmínek dotačního Programu".</v>
          </cell>
          <cell r="N267" t="str">
            <v>číslo smlouvy 03800/2023/SOC ze dne 13. 11. 2023</v>
          </cell>
        </row>
        <row r="268">
          <cell r="F268">
            <v>6754992</v>
          </cell>
          <cell r="G268" t="str">
            <v>sociálně terapeutické dílny</v>
          </cell>
          <cell r="H268">
            <v>4458000</v>
          </cell>
          <cell r="I268">
            <v>2362000</v>
          </cell>
          <cell r="J268">
            <v>1972000</v>
          </cell>
          <cell r="K268">
            <v>2139000</v>
          </cell>
          <cell r="L268">
            <v>223000</v>
          </cell>
          <cell r="M268" t="str">
            <v>Návrh dotace stanoven dle  bodu 9. písm. a) "Způsobu výpočtu návrhu dotace dle Podmínek dotačního Programu".</v>
          </cell>
          <cell r="N268" t="str">
            <v>číslo smlouvy 03800/2023/SOC ze dne 13. 11. 2023</v>
          </cell>
        </row>
        <row r="269">
          <cell r="F269">
            <v>8997579</v>
          </cell>
          <cell r="G269" t="str">
            <v>pečovatelská služba</v>
          </cell>
          <cell r="H269">
            <v>12278000</v>
          </cell>
          <cell r="I269">
            <v>6644000</v>
          </cell>
          <cell r="J269">
            <v>4809000</v>
          </cell>
          <cell r="K269">
            <v>6344000</v>
          </cell>
          <cell r="L269">
            <v>300000</v>
          </cell>
          <cell r="M269" t="str">
            <v>Návrh dotace stanoven dle  bodu 9. písm. a) a dle bodu 10. "Způsobu výpočtu návrhu dotace dle Podmínek dotačního Programu".</v>
          </cell>
          <cell r="N269" t="str">
            <v>číslo smlouvy 03800/2023/SOC ze dne 13. 11. 2023</v>
          </cell>
        </row>
        <row r="270">
          <cell r="F270">
            <v>9064308</v>
          </cell>
          <cell r="G270" t="str">
            <v>osobní asistence</v>
          </cell>
          <cell r="H270">
            <v>12424000</v>
          </cell>
          <cell r="I270">
            <v>6714000</v>
          </cell>
          <cell r="J270">
            <v>4566000</v>
          </cell>
          <cell r="K270">
            <v>6012000</v>
          </cell>
          <cell r="L270">
            <v>702000</v>
          </cell>
          <cell r="M270" t="str">
            <v>Návrh dotace stanoven dle  bodu 9. písm. a) a dle bodu 10. "Způsobu výpočtu návrhu dotace dle Podmínek dotačního Programu".</v>
          </cell>
          <cell r="N270" t="str">
            <v>číslo smlouvy 03800/2023/SOC ze dne 13. 11. 2023</v>
          </cell>
        </row>
        <row r="271">
          <cell r="F271">
            <v>4409186</v>
          </cell>
          <cell r="G271" t="str">
            <v>denní stacionáře</v>
          </cell>
          <cell r="H271">
            <v>12636000</v>
          </cell>
          <cell r="I271">
            <v>9283000</v>
          </cell>
          <cell r="J271">
            <v>4295000</v>
          </cell>
          <cell r="K271">
            <v>8460000</v>
          </cell>
          <cell r="L271">
            <v>823000</v>
          </cell>
          <cell r="M271" t="str">
            <v>Návrh dotace stanoven dle  bodu 9. písm. a) "Způsobu výpočtu návrhu dotace dle Podmínek dotačního Programu".</v>
          </cell>
          <cell r="N271" t="str">
            <v>číslo smlouvy 03801/2023/SOC ze dne 5. 12. 2023</v>
          </cell>
        </row>
        <row r="272">
          <cell r="F272">
            <v>4881535</v>
          </cell>
          <cell r="G272" t="str">
            <v>pečovatelská služba</v>
          </cell>
          <cell r="H272">
            <v>10962000</v>
          </cell>
          <cell r="I272">
            <v>7339000</v>
          </cell>
          <cell r="J272">
            <v>4810000</v>
          </cell>
          <cell r="K272">
            <v>6911000</v>
          </cell>
          <cell r="L272">
            <v>428000</v>
          </cell>
          <cell r="M272" t="str">
            <v>Návrh dotace stanoven dle  bodu 9. písm. a) a dle bodu 10. "Způsobu výpočtu návrhu dotace dle Podmínek dotačního Programu".</v>
          </cell>
          <cell r="N272" t="str">
            <v>číslo smlouvy 03801/2023/SOC ze dne 5. 12. 2023</v>
          </cell>
        </row>
        <row r="273">
          <cell r="F273">
            <v>2027074</v>
          </cell>
          <cell r="G273" t="str">
            <v>pečovatelská služba</v>
          </cell>
          <cell r="H273">
            <v>6870000</v>
          </cell>
          <cell r="I273">
            <v>2535000</v>
          </cell>
          <cell r="J273">
            <v>2066000</v>
          </cell>
          <cell r="K273">
            <v>2486071</v>
          </cell>
          <cell r="L273">
            <v>44929</v>
          </cell>
          <cell r="M273" t="str">
            <v>Návrh dotace stanoven dle  bodu 9. písm. a) a dle bodu 10. "Způsobu výpočtu návrhu dotace dle Podmínek dotačního Programu".</v>
          </cell>
          <cell r="N273" t="str">
            <v>číslo smlouvy 03802/2023/SOC ze dne 27. 11. 2023</v>
          </cell>
        </row>
        <row r="274">
          <cell r="F274">
            <v>1540602</v>
          </cell>
          <cell r="G274" t="str">
            <v>pečovatelská služba</v>
          </cell>
          <cell r="H274">
            <v>7893000</v>
          </cell>
          <cell r="I274">
            <v>2100000</v>
          </cell>
          <cell r="J274">
            <v>2100000</v>
          </cell>
          <cell r="K274">
            <v>1900000</v>
          </cell>
          <cell r="L274">
            <v>200000</v>
          </cell>
          <cell r="M274" t="str">
            <v>Návrh dotace stanoven dle  bodu 9. písm. a) a dle bodu 10. "Způsobu výpočtu návrhu dotace dle Podmínek dotačního Programu".</v>
          </cell>
          <cell r="N274" t="str">
            <v>číslo smlouvy 03803/2023/SOC ze dne 8. 11. 2023</v>
          </cell>
        </row>
        <row r="275">
          <cell r="F275">
            <v>6416850</v>
          </cell>
          <cell r="G275" t="str">
            <v>domovy se zvláštním režimem</v>
          </cell>
          <cell r="H275">
            <v>31030000</v>
          </cell>
          <cell r="I275">
            <v>6600000</v>
          </cell>
          <cell r="J275">
            <v>4992000</v>
          </cell>
          <cell r="K275">
            <v>5900000</v>
          </cell>
          <cell r="L275">
            <v>700000</v>
          </cell>
          <cell r="M275" t="str">
            <v>Návrh dotace stanoven dle  bodu 9. písm. a) "Způsobu výpočtu návrhu dotace dle Podmínek dotačního Programu".</v>
          </cell>
          <cell r="N275" t="str">
            <v>číslo smlouvy 03803/2023/SOC ze dne 8. 11. 2023</v>
          </cell>
        </row>
        <row r="276">
          <cell r="F276">
            <v>7877713</v>
          </cell>
          <cell r="G276" t="str">
            <v>nízkoprahová zařízení pro děti a mládež</v>
          </cell>
          <cell r="H276">
            <v>3362000</v>
          </cell>
          <cell r="I276">
            <v>1130000</v>
          </cell>
          <cell r="J276">
            <v>1002000</v>
          </cell>
          <cell r="K276">
            <v>960550</v>
          </cell>
          <cell r="L276">
            <v>169450</v>
          </cell>
          <cell r="M276" t="str">
            <v>Návrh dotace stanoven dle  bodu 9. písm. a) "Způsobu výpočtu návrhu dotace dle Podmínek dotačního Programu".</v>
          </cell>
          <cell r="N276" t="str">
            <v>číslo smlouvy 03803/2023/SOC ze dne 8. 11. 2023</v>
          </cell>
        </row>
        <row r="277">
          <cell r="F277">
            <v>8049254</v>
          </cell>
          <cell r="G277" t="str">
            <v>denní stacionáře</v>
          </cell>
          <cell r="H277">
            <v>3876000</v>
          </cell>
          <cell r="I277">
            <v>1250000</v>
          </cell>
          <cell r="J277">
            <v>1056000</v>
          </cell>
          <cell r="K277">
            <v>900000</v>
          </cell>
          <cell r="L277">
            <v>350000</v>
          </cell>
          <cell r="M277" t="str">
            <v>Návrh dotace stanoven dle  bodu 9. písm. a) "Způsobu výpočtu návrhu dotace dle Podmínek dotačního Programu".</v>
          </cell>
          <cell r="N277" t="str">
            <v>číslo smlouvy 03803/2023/SOC ze dne 8. 11. 2023</v>
          </cell>
        </row>
        <row r="278">
          <cell r="F278">
            <v>2810272</v>
          </cell>
          <cell r="G278" t="str">
            <v>azylové domy</v>
          </cell>
          <cell r="H278">
            <v>21717000</v>
          </cell>
          <cell r="I278">
            <v>11605000</v>
          </cell>
          <cell r="J278">
            <v>8166000</v>
          </cell>
          <cell r="K278">
            <v>10144000</v>
          </cell>
          <cell r="L278">
            <v>675000</v>
          </cell>
          <cell r="M278" t="str">
            <v>Návrh dotace stanoven dle  bodu 9. písm. a) "Způsobu výpočtu návrhu dotace dle Podmínek dotačního Programu".</v>
          </cell>
          <cell r="N278" t="str">
            <v>číslo smlouvy 03804/2023/SOC ze dne 31. 10. 2023</v>
          </cell>
        </row>
        <row r="279">
          <cell r="F279">
            <v>3830743</v>
          </cell>
          <cell r="G279" t="str">
            <v>nízkoprahová denní centra</v>
          </cell>
          <cell r="H279">
            <v>4565000</v>
          </cell>
          <cell r="I279">
            <v>3056000</v>
          </cell>
          <cell r="J279">
            <v>1924000</v>
          </cell>
          <cell r="K279">
            <v>2808000</v>
          </cell>
          <cell r="L279">
            <v>160000</v>
          </cell>
          <cell r="M279" t="str">
            <v>Návrh dotace stanoven dle  bodu 9. písm. a) "Způsobu výpočtu návrhu dotace dle Podmínek dotačního Programu".</v>
          </cell>
          <cell r="N279" t="str">
            <v>číslo smlouvy 03804/2023/SOC ze dne 31. 10. 2023</v>
          </cell>
        </row>
        <row r="280">
          <cell r="F280">
            <v>9726424</v>
          </cell>
          <cell r="G280" t="str">
            <v>noclehárny</v>
          </cell>
          <cell r="H280">
            <v>6843000</v>
          </cell>
          <cell r="I280">
            <v>4768000</v>
          </cell>
          <cell r="J280">
            <v>2963000</v>
          </cell>
          <cell r="K280">
            <v>4176000</v>
          </cell>
          <cell r="L280">
            <v>380000</v>
          </cell>
          <cell r="M280" t="str">
            <v>Návrh dotace stanoven dle  bodu 9. písm. a) "Způsobu výpočtu návrhu dotace dle Podmínek dotačního Programu".</v>
          </cell>
          <cell r="N280" t="str">
            <v>číslo smlouvy 03804/2023/SOC ze dne 31. 10. 2023</v>
          </cell>
        </row>
        <row r="281">
          <cell r="F281">
            <v>3688964</v>
          </cell>
          <cell r="G281" t="str">
            <v>denní stacionáře</v>
          </cell>
          <cell r="H281">
            <v>5055000</v>
          </cell>
          <cell r="I281">
            <v>1830000</v>
          </cell>
          <cell r="J281">
            <v>1426000</v>
          </cell>
          <cell r="K281">
            <v>1830000</v>
          </cell>
          <cell r="L281">
            <v>0</v>
          </cell>
          <cell r="M281" t="str">
            <v>Návrh dotace stanoven dle  bodu 9. písm. a) "Způsobu výpočtu návrhu dotace dle Podmínek dotačního Programu".</v>
          </cell>
          <cell r="N281" t="str">
            <v>číslo smlouvy 03805/2023/SOC ze dne 27. 11. 2023</v>
          </cell>
        </row>
        <row r="282">
          <cell r="F282">
            <v>7855872</v>
          </cell>
          <cell r="G282" t="str">
            <v>odborné sociální poradenství</v>
          </cell>
          <cell r="H282">
            <v>7960000</v>
          </cell>
          <cell r="I282">
            <v>1253000</v>
          </cell>
          <cell r="J282">
            <v>873000</v>
          </cell>
          <cell r="K282">
            <v>1253000</v>
          </cell>
          <cell r="L282">
            <v>0</v>
          </cell>
          <cell r="M282" t="str">
            <v>Návrh dotace stanoven dle  bodu 9. písm. a) "Způsobu výpočtu návrhu dotace dle Podmínek dotačního Programu".</v>
          </cell>
          <cell r="N282" t="str">
            <v>číslo smlouvy 03805/2023/SOC ze dne 27. 11. 2023</v>
          </cell>
        </row>
        <row r="283">
          <cell r="F283">
            <v>9472138</v>
          </cell>
          <cell r="G283" t="str">
            <v>pečovatelská služba</v>
          </cell>
          <cell r="H283">
            <v>27186000</v>
          </cell>
          <cell r="I283">
            <v>10643000</v>
          </cell>
          <cell r="J283">
            <v>9480000</v>
          </cell>
          <cell r="K283">
            <v>10643000</v>
          </cell>
          <cell r="L283">
            <v>0</v>
          </cell>
          <cell r="M283" t="str">
            <v>Návrh dotace stanoven dle  bodu 9. písm. a) a dle bodu 10. "Způsobu výpočtu návrhu dotace dle Podmínek dotačního Programu".</v>
          </cell>
          <cell r="N283" t="str">
            <v>číslo smlouvy 03805/2023/SOC ze dne 27. 11. 2023</v>
          </cell>
        </row>
        <row r="284">
          <cell r="F284">
            <v>9732434</v>
          </cell>
          <cell r="G284" t="str">
            <v>nízkoprahová zařízení pro děti a mládež</v>
          </cell>
          <cell r="H284">
            <v>4385000</v>
          </cell>
          <cell r="I284">
            <v>2124000</v>
          </cell>
          <cell r="J284">
            <v>1705000</v>
          </cell>
          <cell r="K284">
            <v>2124000</v>
          </cell>
          <cell r="L284">
            <v>0</v>
          </cell>
          <cell r="M284" t="str">
            <v>Návrh dotace stanoven dle  bodu 9. písm. a) "Způsobu výpočtu návrhu dotace dle Podmínek dotačního Programu".</v>
          </cell>
          <cell r="N284" t="str">
            <v>číslo smlouvy 03805/2023/SOC ze dne 27. 11. 2023</v>
          </cell>
        </row>
        <row r="285">
          <cell r="F285">
            <v>1478695</v>
          </cell>
          <cell r="G285" t="str">
            <v>sociálně terapeutické dílny</v>
          </cell>
          <cell r="H285">
            <v>18293000</v>
          </cell>
          <cell r="I285">
            <v>7550000</v>
          </cell>
          <cell r="J285">
            <v>7550000</v>
          </cell>
          <cell r="K285">
            <v>6955000</v>
          </cell>
          <cell r="L285">
            <v>595000</v>
          </cell>
          <cell r="M285" t="str">
            <v>Návrh dotace stanoven dle  bodu 9. písm. a) "Způsobu výpočtu návrhu dotace dle Podmínek dotačního Programu".</v>
          </cell>
          <cell r="N285" t="str">
            <v>číslo smlouvy 03806/2023/SOC ze dne 11. 10. 2023</v>
          </cell>
        </row>
        <row r="286">
          <cell r="F286">
            <v>2646941</v>
          </cell>
          <cell r="G286" t="str">
            <v>pečovatelská služba</v>
          </cell>
          <cell r="H286">
            <v>26748000</v>
          </cell>
          <cell r="I286">
            <v>8000000</v>
          </cell>
          <cell r="J286">
            <v>8000000</v>
          </cell>
          <cell r="K286">
            <v>7080000</v>
          </cell>
          <cell r="L286">
            <v>920000</v>
          </cell>
          <cell r="M286" t="str">
            <v>Návrh dotace stanoven dle  bodu 9. písm. a) a b) a dle bodu 10. "Způsobu výpočtu návrhu dotace dle Podmínek dotačního Programu".</v>
          </cell>
          <cell r="N286" t="str">
            <v>číslo smlouvy 03806/2023/SOC ze dne 11. 10. 2023</v>
          </cell>
        </row>
        <row r="287">
          <cell r="F287">
            <v>2959003</v>
          </cell>
          <cell r="G287" t="str">
            <v>odborné sociální poradenství</v>
          </cell>
          <cell r="H287">
            <v>9864000</v>
          </cell>
          <cell r="I287">
            <v>4340000</v>
          </cell>
          <cell r="J287">
            <v>3511000</v>
          </cell>
          <cell r="K287">
            <v>4128000</v>
          </cell>
          <cell r="L287">
            <v>212000</v>
          </cell>
          <cell r="M287" t="str">
            <v>Návrh dotace stanoven dle  bodu 9. písm. a) "Způsobu výpočtu návrhu dotace dle Podmínek dotačního Programu".</v>
          </cell>
          <cell r="N287" t="str">
            <v>číslo smlouvy 03806/2023/SOC ze dne 11. 10. 2023</v>
          </cell>
        </row>
        <row r="288">
          <cell r="F288">
            <v>5374830</v>
          </cell>
          <cell r="G288" t="str">
            <v>denní stacionáře</v>
          </cell>
          <cell r="H288">
            <v>13479000</v>
          </cell>
          <cell r="I288">
            <v>4350000</v>
          </cell>
          <cell r="J288">
            <v>3676000</v>
          </cell>
          <cell r="K288">
            <v>4100000</v>
          </cell>
          <cell r="L288">
            <v>250000</v>
          </cell>
          <cell r="M288" t="str">
            <v>Návrh dotace stanoven dle  bodu 9. písm. a) "Způsobu výpočtu návrhu dotace dle Podmínek dotačního Programu".</v>
          </cell>
          <cell r="N288" t="str">
            <v>číslo smlouvy 03806/2023/SOC ze dne 11. 10. 2023</v>
          </cell>
        </row>
        <row r="289">
          <cell r="F289">
            <v>7235838</v>
          </cell>
          <cell r="G289" t="str">
            <v>chráněné bydlení</v>
          </cell>
          <cell r="H289">
            <v>18408000</v>
          </cell>
          <cell r="I289">
            <v>5500000</v>
          </cell>
          <cell r="J289">
            <v>5500000</v>
          </cell>
          <cell r="K289">
            <v>4870000</v>
          </cell>
          <cell r="L289">
            <v>630000</v>
          </cell>
          <cell r="M289" t="str">
            <v>Návrh dotace stanoven dle  bodu 9. písm. a) a dle bodu 10. "Způsobu výpočtu návrhu dotace dle Podmínek dotačního Programu".</v>
          </cell>
          <cell r="N289" t="str">
            <v>číslo smlouvy 03806/2023/SOC ze dne 11. 10. 2023</v>
          </cell>
        </row>
        <row r="290">
          <cell r="F290">
            <v>8272919</v>
          </cell>
          <cell r="G290" t="str">
            <v>chráněné bydlení</v>
          </cell>
          <cell r="H290">
            <v>15596000</v>
          </cell>
          <cell r="I290">
            <v>6600000</v>
          </cell>
          <cell r="J290">
            <v>5454000</v>
          </cell>
          <cell r="K290">
            <v>4705000</v>
          </cell>
          <cell r="L290">
            <v>1895000</v>
          </cell>
          <cell r="M290" t="str">
            <v>Návrh dotace stanoven dle  bodu 9. písm. a) "Způsobu výpočtu návrhu dotace dle Podmínek dotačního Programu".</v>
          </cell>
          <cell r="N290" t="str">
            <v>číslo smlouvy 03806/2023/SOC ze dne 11. 10. 2023</v>
          </cell>
        </row>
        <row r="291">
          <cell r="F291">
            <v>8521161</v>
          </cell>
          <cell r="G291" t="str">
            <v>denní stacionáře</v>
          </cell>
          <cell r="H291">
            <v>8930000</v>
          </cell>
          <cell r="I291">
            <v>3350000</v>
          </cell>
          <cell r="J291">
            <v>2849000</v>
          </cell>
          <cell r="K291">
            <v>2886000</v>
          </cell>
          <cell r="L291">
            <v>464000</v>
          </cell>
          <cell r="M291" t="str">
            <v>Návrh dotace stanoven dle  bodu 9. písm. a) "Způsobu výpočtu návrhu dotace dle Podmínek dotačního Programu".</v>
          </cell>
          <cell r="N291" t="str">
            <v>číslo smlouvy 03806/2023/SOC ze dne 11. 10. 2023</v>
          </cell>
        </row>
        <row r="292">
          <cell r="F292">
            <v>8724700</v>
          </cell>
          <cell r="G292" t="str">
            <v>sociální rehabilitace</v>
          </cell>
          <cell r="H292">
            <v>6534000</v>
          </cell>
          <cell r="I292">
            <v>3290000</v>
          </cell>
          <cell r="J292">
            <v>2623000</v>
          </cell>
          <cell r="K292">
            <v>2718000</v>
          </cell>
          <cell r="L292">
            <v>572000</v>
          </cell>
          <cell r="M292" t="str">
            <v>Návrh dotace stanoven dle  bodu 9. písm. a) a b) "Způsobu výpočtu návrhu dotace dle Podmínek dotačního Programu".</v>
          </cell>
          <cell r="N292" t="str">
            <v>číslo smlouvy 03806/2023/SOC ze dne 11. 10. 2023</v>
          </cell>
        </row>
        <row r="293">
          <cell r="F293">
            <v>1320893</v>
          </cell>
          <cell r="G293" t="str">
            <v>osobní asistence</v>
          </cell>
          <cell r="H293">
            <v>4385000</v>
          </cell>
          <cell r="I293">
            <v>1993000</v>
          </cell>
          <cell r="J293">
            <v>1678000</v>
          </cell>
          <cell r="K293">
            <v>1885000</v>
          </cell>
          <cell r="L293">
            <v>108000</v>
          </cell>
          <cell r="M293" t="str">
            <v>Návrh dotace stanoven dle  bodu 9. písm. a) a dle bodu 10. "Způsobu výpočtu návrhu dotace dle Podmínek dotačního Programu".</v>
          </cell>
          <cell r="N293" t="str">
            <v>číslo smlouvy 03807/2023/SOC ze dne 11. 10. 2023</v>
          </cell>
        </row>
        <row r="294">
          <cell r="F294">
            <v>2179607</v>
          </cell>
          <cell r="G294" t="str">
            <v>terénní programy</v>
          </cell>
          <cell r="H294">
            <v>6096000</v>
          </cell>
          <cell r="I294">
            <v>2676000</v>
          </cell>
          <cell r="J294">
            <v>2353000</v>
          </cell>
          <cell r="K294">
            <v>2041500</v>
          </cell>
          <cell r="L294">
            <v>634500</v>
          </cell>
          <cell r="M294" t="str">
            <v>Návrh dotace stanoven dle  bodu 9. písm. a) "Způsobu výpočtu návrhu dotace dle Podmínek dotačního Programu".</v>
          </cell>
          <cell r="N294" t="str">
            <v>číslo smlouvy 03807/2023/SOC ze dne 11. 10. 2023</v>
          </cell>
        </row>
        <row r="295">
          <cell r="F295">
            <v>2483900</v>
          </cell>
          <cell r="G295" t="str">
            <v>centra denních služeb</v>
          </cell>
          <cell r="H295">
            <v>4678000</v>
          </cell>
          <cell r="I295">
            <v>1932000</v>
          </cell>
          <cell r="J295">
            <v>1579000</v>
          </cell>
          <cell r="K295">
            <v>1700000</v>
          </cell>
          <cell r="L295">
            <v>232000</v>
          </cell>
          <cell r="M295" t="str">
            <v>Návrh dotace stanoven dle  bodu 9. písm. a) "Způsobu výpočtu návrhu dotace dle Podmínek dotačního Programu".</v>
          </cell>
          <cell r="N295" t="str">
            <v>číslo smlouvy 03807/2023/SOC ze dne 11. 10. 2023</v>
          </cell>
        </row>
        <row r="296">
          <cell r="F296">
            <v>2640976</v>
          </cell>
          <cell r="G296" t="str">
            <v>domovy pro seniory</v>
          </cell>
          <cell r="H296">
            <v>53640000</v>
          </cell>
          <cell r="I296">
            <v>12352000</v>
          </cell>
          <cell r="J296">
            <v>10347000</v>
          </cell>
          <cell r="K296">
            <v>11852000</v>
          </cell>
          <cell r="L296">
            <v>500000</v>
          </cell>
          <cell r="M296" t="str">
            <v>Návrh dotace stanoven dle  bodu 9. písm. a) "Způsobu výpočtu návrhu dotace dle Podmínek dotačního Programu".</v>
          </cell>
          <cell r="N296" t="str">
            <v>číslo smlouvy 03807/2023/SOC ze dne 11. 10. 2023</v>
          </cell>
        </row>
        <row r="297">
          <cell r="F297">
            <v>3646854</v>
          </cell>
          <cell r="G297" t="str">
            <v>noclehárny</v>
          </cell>
          <cell r="H297">
            <v>11466000</v>
          </cell>
          <cell r="I297">
            <v>5095000</v>
          </cell>
          <cell r="J297">
            <v>4161000</v>
          </cell>
          <cell r="K297">
            <v>4266000</v>
          </cell>
          <cell r="L297">
            <v>829000</v>
          </cell>
          <cell r="M297" t="str">
            <v>Návrh dotace stanoven dle  bodu 9. písm. a) "Způsobu výpočtu návrhu dotace dle Podmínek dotačního Programu".</v>
          </cell>
          <cell r="N297" t="str">
            <v>číslo smlouvy 03807/2023/SOC ze dne 11. 10. 2023</v>
          </cell>
        </row>
        <row r="298">
          <cell r="F298">
            <v>4252755</v>
          </cell>
          <cell r="G298" t="str">
            <v>azylové domy</v>
          </cell>
          <cell r="H298">
            <v>16002000</v>
          </cell>
          <cell r="I298">
            <v>4680000</v>
          </cell>
          <cell r="J298">
            <v>4680000</v>
          </cell>
          <cell r="K298">
            <v>3900000</v>
          </cell>
          <cell r="L298">
            <v>780000</v>
          </cell>
          <cell r="M298" t="str">
            <v>Návrh dotace stanoven dle  bodu 9. písm. a) "Způsobu výpočtu návrhu dotace dle Podmínek dotačního Programu".</v>
          </cell>
          <cell r="N298" t="str">
            <v>číslo smlouvy 03807/2023/SOC ze dne 11. 10. 2023</v>
          </cell>
        </row>
        <row r="299">
          <cell r="F299">
            <v>4358824</v>
          </cell>
          <cell r="G299" t="str">
            <v>nízkoprahová zařízení pro děti a mládež</v>
          </cell>
          <cell r="H299">
            <v>5555000</v>
          </cell>
          <cell r="I299">
            <v>2715000</v>
          </cell>
          <cell r="J299">
            <v>2189000</v>
          </cell>
          <cell r="K299">
            <v>1849000</v>
          </cell>
          <cell r="L299">
            <v>866000</v>
          </cell>
          <cell r="M299" t="str">
            <v>Návrh dotace stanoven dle  bodu 9. písm. a) "Způsobu výpočtu návrhu dotace dle Podmínek dotačního Programu".</v>
          </cell>
          <cell r="N299" t="str">
            <v>číslo smlouvy 03807/2023/SOC ze dne 11. 10. 2023</v>
          </cell>
        </row>
        <row r="300">
          <cell r="F300">
            <v>4788658</v>
          </cell>
          <cell r="G300" t="str">
            <v>pečovatelská služba</v>
          </cell>
          <cell r="H300">
            <v>6432000</v>
          </cell>
          <cell r="I300">
            <v>2705000</v>
          </cell>
          <cell r="J300">
            <v>2027000</v>
          </cell>
          <cell r="K300">
            <v>2599000</v>
          </cell>
          <cell r="L300">
            <v>106000</v>
          </cell>
          <cell r="M300" t="str">
            <v>Návrh dotace stanoven dle  bodu 9. písm. a) a dle bodu 10. "Způsobu výpočtu návrhu dotace dle Podmínek dotačního Programu".</v>
          </cell>
          <cell r="N300" t="str">
            <v>číslo smlouvy 03807/2023/SOC ze dne 11. 10. 2023</v>
          </cell>
        </row>
        <row r="301">
          <cell r="F301">
            <v>5060106</v>
          </cell>
          <cell r="G301" t="str">
            <v>azylové domy</v>
          </cell>
          <cell r="H301">
            <v>16002000</v>
          </cell>
          <cell r="I301">
            <v>3618000</v>
          </cell>
          <cell r="J301">
            <v>3618000</v>
          </cell>
          <cell r="K301">
            <v>3168000</v>
          </cell>
          <cell r="L301">
            <v>450000</v>
          </cell>
          <cell r="M301" t="str">
            <v>Návrh dotace stanoven dle  bodu 9. písm. a) "Způsobu výpočtu návrhu dotace dle Podmínek dotačního Programu".</v>
          </cell>
          <cell r="N301" t="str">
            <v>číslo smlouvy 03807/2023/SOC ze dne 11. 10. 2023</v>
          </cell>
        </row>
        <row r="302">
          <cell r="F302">
            <v>5551309</v>
          </cell>
          <cell r="G302" t="str">
            <v>krizová pomoc</v>
          </cell>
          <cell r="H302">
            <v>4419000</v>
          </cell>
          <cell r="I302">
            <v>2426000</v>
          </cell>
          <cell r="J302">
            <v>1844000</v>
          </cell>
          <cell r="K302">
            <v>1927000</v>
          </cell>
          <cell r="L302">
            <v>499000</v>
          </cell>
          <cell r="M302" t="str">
            <v>Návrh dotace stanoven dle  bodu 9. písm. a) "Způsobu výpočtu návrhu dotace dle Podmínek dotačního Programu".</v>
          </cell>
          <cell r="N302" t="str">
            <v>číslo smlouvy 03807/2023/SOC ze dne 11. 10. 2023</v>
          </cell>
        </row>
        <row r="303">
          <cell r="F303">
            <v>5951749</v>
          </cell>
          <cell r="G303" t="str">
            <v>odlehčovací služby</v>
          </cell>
          <cell r="H303">
            <v>36180000</v>
          </cell>
          <cell r="I303">
            <v>10853000</v>
          </cell>
          <cell r="J303">
            <v>8099000</v>
          </cell>
          <cell r="K303">
            <v>8000000</v>
          </cell>
          <cell r="L303">
            <v>2853000</v>
          </cell>
          <cell r="M303" t="str">
            <v>Návrh dotace stanoven dle  bodu 9. písm. a) "Způsobu výpočtu návrhu dotace dle Podmínek dotačního Programu".</v>
          </cell>
          <cell r="N303" t="str">
            <v>číslo smlouvy 03807/2023/SOC ze dne 11. 10. 2023</v>
          </cell>
        </row>
        <row r="304">
          <cell r="F304">
            <v>6349785</v>
          </cell>
          <cell r="G304" t="str">
            <v>domovy pro seniory</v>
          </cell>
          <cell r="H304">
            <v>42912000</v>
          </cell>
          <cell r="I304">
            <v>11432000</v>
          </cell>
          <cell r="J304">
            <v>6938000</v>
          </cell>
          <cell r="K304">
            <v>10700000</v>
          </cell>
          <cell r="L304">
            <v>732000</v>
          </cell>
          <cell r="M304" t="str">
            <v>Návrh dotace stanoven dle  bodu 9. písm. a) "Způsobu výpočtu návrhu dotace dle Podmínek dotačního Programu".</v>
          </cell>
          <cell r="N304" t="str">
            <v>číslo smlouvy 03807/2023/SOC ze dne 11. 10. 2023</v>
          </cell>
        </row>
        <row r="305">
          <cell r="F305">
            <v>6353463</v>
          </cell>
          <cell r="G305" t="str">
            <v>odborné sociální poradenství</v>
          </cell>
          <cell r="H305">
            <v>2942000</v>
          </cell>
          <cell r="I305">
            <v>1297000</v>
          </cell>
          <cell r="J305">
            <v>748000</v>
          </cell>
          <cell r="K305">
            <v>1071000</v>
          </cell>
          <cell r="L305">
            <v>226000</v>
          </cell>
          <cell r="M305" t="str">
            <v>Návrh dotace stanoven dle  bodu 9. písm. a) "Způsobu výpočtu návrhu dotace dle Podmínek dotačního Programu".</v>
          </cell>
          <cell r="N305" t="str">
            <v>číslo smlouvy 03807/2023/SOC ze dne 11. 10. 2023</v>
          </cell>
        </row>
        <row r="306">
          <cell r="F306">
            <v>6668963</v>
          </cell>
          <cell r="G306" t="str">
            <v>pečovatelská služba</v>
          </cell>
          <cell r="H306">
            <v>31863000</v>
          </cell>
          <cell r="I306">
            <v>9389000</v>
          </cell>
          <cell r="J306">
            <v>7051000</v>
          </cell>
          <cell r="K306">
            <v>9215000</v>
          </cell>
          <cell r="L306">
            <v>174000</v>
          </cell>
          <cell r="M306" t="str">
            <v>Návrh dotace stanoven dle  bodu 9. písm. a) a b) "Způsobu výpočtu návrhu dotace dle Podmínek dotačního Programu".</v>
          </cell>
          <cell r="N306" t="str">
            <v>číslo smlouvy 03807/2023/SOC ze dne 11. 10. 2023</v>
          </cell>
        </row>
        <row r="307">
          <cell r="F307">
            <v>6754765</v>
          </cell>
          <cell r="G307" t="str">
            <v>sociálně aktivizační služby pro seniory a osoby se zdravotním postižením</v>
          </cell>
          <cell r="H307">
            <v>3627000</v>
          </cell>
          <cell r="I307">
            <v>1522000</v>
          </cell>
          <cell r="J307">
            <v>1462000</v>
          </cell>
          <cell r="K307">
            <v>1186000</v>
          </cell>
          <cell r="L307">
            <v>336000</v>
          </cell>
          <cell r="M307" t="str">
            <v>Návrh dotace stanoven dle  bodu 9. písm. a) "Způsobu výpočtu návrhu dotace dle Podmínek dotačního Programu".</v>
          </cell>
          <cell r="N307" t="str">
            <v>číslo smlouvy 03807/2023/SOC ze dne 11. 10. 2023</v>
          </cell>
        </row>
        <row r="308">
          <cell r="F308">
            <v>6763192</v>
          </cell>
          <cell r="G308" t="str">
            <v>nízkoprahová denní centra</v>
          </cell>
          <cell r="H308">
            <v>8427000</v>
          </cell>
          <cell r="I308">
            <v>3518000</v>
          </cell>
          <cell r="J308">
            <v>3233000</v>
          </cell>
          <cell r="K308">
            <v>2242500</v>
          </cell>
          <cell r="L308">
            <v>1275500</v>
          </cell>
          <cell r="M308" t="str">
            <v>Návrh dotace stanoven dle  bodu 9. písm. a) "Způsobu výpočtu návrhu dotace dle Podmínek dotačního Programu".</v>
          </cell>
          <cell r="N308" t="str">
            <v>číslo smlouvy 03807/2023/SOC ze dne 11. 10. 2023</v>
          </cell>
        </row>
        <row r="309">
          <cell r="F309">
            <v>8747321</v>
          </cell>
          <cell r="G309" t="str">
            <v>odborné sociální poradenství</v>
          </cell>
          <cell r="H309">
            <v>3288000</v>
          </cell>
          <cell r="I309">
            <v>1527000</v>
          </cell>
          <cell r="J309">
            <v>1173000</v>
          </cell>
          <cell r="K309">
            <v>1169000</v>
          </cell>
          <cell r="L309">
            <v>358000</v>
          </cell>
          <cell r="M309" t="str">
            <v>Návrh dotace stanoven dle  bodu 9. písm. a) "Způsobu výpočtu návrhu dotace dle Podmínek dotačního Programu".</v>
          </cell>
          <cell r="N309" t="str">
            <v>číslo smlouvy 03807/2023/SOC ze dne 11. 10. 2023</v>
          </cell>
        </row>
        <row r="310">
          <cell r="F310">
            <v>9046599</v>
          </cell>
          <cell r="G310" t="str">
            <v>sociální rehabilitace</v>
          </cell>
          <cell r="H310">
            <v>8041000</v>
          </cell>
          <cell r="I310">
            <v>4490000</v>
          </cell>
          <cell r="J310">
            <v>3552000</v>
          </cell>
          <cell r="K310">
            <v>3380000</v>
          </cell>
          <cell r="L310">
            <v>1110000</v>
          </cell>
          <cell r="M310" t="str">
            <v>Návrh dotace stanoven dle  bodu 9. písm. a) "Způsobu výpočtu návrhu dotace dle Podmínek dotačního Programu".</v>
          </cell>
          <cell r="N310" t="str">
            <v>číslo smlouvy 03807/2023/SOC ze dne 11. 10. 2023</v>
          </cell>
        </row>
        <row r="311">
          <cell r="F311">
            <v>9564778</v>
          </cell>
          <cell r="G311" t="str">
            <v>domovy se zvláštním režimem</v>
          </cell>
          <cell r="H311">
            <v>38520000</v>
          </cell>
          <cell r="I311">
            <v>9499000</v>
          </cell>
          <cell r="J311">
            <v>8060000</v>
          </cell>
          <cell r="K311">
            <v>7600000</v>
          </cell>
          <cell r="L311">
            <v>1899000</v>
          </cell>
          <cell r="M311" t="str">
            <v>Návrh dotace stanoven dle  bodu 9. písm. a) "Způsobu výpočtu návrhu dotace dle Podmínek dotačního Programu".</v>
          </cell>
          <cell r="N311" t="str">
            <v>číslo smlouvy 03807/2023/SOC ze dne 11. 10. 2023</v>
          </cell>
        </row>
        <row r="312">
          <cell r="F312">
            <v>2845276</v>
          </cell>
          <cell r="G312" t="str">
            <v>azylové domy</v>
          </cell>
          <cell r="H312">
            <v>1524000</v>
          </cell>
          <cell r="I312">
            <v>606000</v>
          </cell>
          <cell r="J312">
            <v>560000</v>
          </cell>
          <cell r="K312">
            <v>468000</v>
          </cell>
          <cell r="L312">
            <v>138000</v>
          </cell>
          <cell r="M312" t="str">
            <v>Návrh dotace stanoven dle  bodu 9. písm. a) "Způsobu výpočtu návrhu dotace dle Podmínek dotačního Programu".</v>
          </cell>
          <cell r="N312" t="str">
            <v>číslo smlouvy 03808/2023/SOC ze dne 16. 10. 2023</v>
          </cell>
        </row>
        <row r="313">
          <cell r="F313">
            <v>6665663</v>
          </cell>
          <cell r="G313" t="str">
            <v>pečovatelská služba</v>
          </cell>
          <cell r="H313">
            <v>13447000</v>
          </cell>
          <cell r="I313">
            <v>6150000</v>
          </cell>
          <cell r="J313">
            <v>4739000</v>
          </cell>
          <cell r="K313">
            <v>6150000</v>
          </cell>
          <cell r="L313">
            <v>0</v>
          </cell>
          <cell r="M313" t="str">
            <v>Návrh dotace stanoven dle  bodu 9. písm. a) a b) a dle bodu 10. "Způsobu výpočtu návrhu dotace dle Podmínek dotačního Programu".</v>
          </cell>
          <cell r="N313" t="str">
            <v>číslo smlouvy 03808/2023/SOC ze dne 16. 10. 2023</v>
          </cell>
        </row>
        <row r="314">
          <cell r="F314">
            <v>9054570</v>
          </cell>
          <cell r="G314" t="str">
            <v>domovy pro seniory</v>
          </cell>
          <cell r="H314">
            <v>16092000</v>
          </cell>
          <cell r="I314">
            <v>6015000</v>
          </cell>
          <cell r="J314">
            <v>4655000</v>
          </cell>
          <cell r="K314">
            <v>6015000</v>
          </cell>
          <cell r="L314">
            <v>0</v>
          </cell>
          <cell r="M314" t="str">
            <v>Návrh dotace stanoven dle  bodu 9. písm. a) "Způsobu výpočtu návrhu dotace dle Podmínek dotačního Programu".</v>
          </cell>
          <cell r="N314" t="str">
            <v>číslo smlouvy 03808/2023/SOC ze dne 16. 10. 2023</v>
          </cell>
        </row>
        <row r="315">
          <cell r="F315">
            <v>7726666</v>
          </cell>
          <cell r="G315" t="str">
            <v>odborné sociální poradenství</v>
          </cell>
          <cell r="H315">
            <v>3461000</v>
          </cell>
          <cell r="I315">
            <v>1800000</v>
          </cell>
          <cell r="J315">
            <v>1327000</v>
          </cell>
          <cell r="K315">
            <v>1635000</v>
          </cell>
          <cell r="L315">
            <v>165000</v>
          </cell>
          <cell r="M315" t="str">
            <v>Návrh dotace stanoven dle  bodu 9. písm. a) "Způsobu výpočtu návrhu dotace dle Podmínek dotačního Programu".</v>
          </cell>
          <cell r="N315" t="str">
            <v>číslo smlouvy 03809/2023/SOC ze dne 20. 11. 2023</v>
          </cell>
        </row>
        <row r="316">
          <cell r="F316">
            <v>8696326</v>
          </cell>
          <cell r="G316" t="str">
            <v>chráněné bydlení</v>
          </cell>
          <cell r="H316">
            <v>8437000</v>
          </cell>
          <cell r="I316">
            <v>4250000</v>
          </cell>
          <cell r="J316">
            <v>3600000</v>
          </cell>
          <cell r="K316">
            <v>3577000</v>
          </cell>
          <cell r="L316">
            <v>673000</v>
          </cell>
          <cell r="M316" t="str">
            <v>Návrh dotace stanoven dle  bodu 9. písm. a) a dle bodu 10. "Způsobu výpočtu návrhu dotace dle Podmínek dotačního Programu".</v>
          </cell>
          <cell r="N316" t="str">
            <v>číslo smlouvy 03809/2023/SOC ze dne 20. 11. 2023</v>
          </cell>
        </row>
        <row r="317">
          <cell r="F317">
            <v>9532032</v>
          </cell>
          <cell r="G317" t="str">
            <v>pečovatelská služba</v>
          </cell>
          <cell r="H317">
            <v>5847000</v>
          </cell>
          <cell r="I317">
            <v>2600000</v>
          </cell>
          <cell r="J317">
            <v>1907000</v>
          </cell>
          <cell r="K317">
            <v>2600000</v>
          </cell>
          <cell r="L317">
            <v>0</v>
          </cell>
          <cell r="M317" t="str">
            <v>Návrh dotace stanoven dle  bodu 9. písm. a) a dle bodu 10. "Způsobu výpočtu návrhu dotace dle Podmínek dotačního Programu".</v>
          </cell>
          <cell r="N317" t="str">
            <v>číslo smlouvy 03811/2023/SOC ze dne 27. 11. 2023</v>
          </cell>
        </row>
        <row r="318">
          <cell r="F318">
            <v>1760507</v>
          </cell>
          <cell r="G318" t="str">
            <v>osobní asistence</v>
          </cell>
          <cell r="H318">
            <v>27332000</v>
          </cell>
          <cell r="I318">
            <v>12600000</v>
          </cell>
          <cell r="J318">
            <v>10851000</v>
          </cell>
          <cell r="K318">
            <v>11150000</v>
          </cell>
          <cell r="L318">
            <v>1450000</v>
          </cell>
          <cell r="M318" t="str">
            <v>Návrh dotace stanoven dle  bodu 9. písm. a) a b) a dle bodu 10. "Způsobu výpočtu návrhu dotace dle Podmínek dotačního Programu".</v>
          </cell>
          <cell r="N318" t="str">
            <v>číslo smlouvy 03812/2023/SOC ze dne 27. 11. 2023</v>
          </cell>
        </row>
        <row r="319">
          <cell r="F319">
            <v>9255414</v>
          </cell>
          <cell r="G319" t="str">
            <v>pečovatelská služba</v>
          </cell>
          <cell r="H319">
            <v>5847000</v>
          </cell>
          <cell r="I319">
            <v>2700000</v>
          </cell>
          <cell r="J319">
            <v>2321000</v>
          </cell>
          <cell r="K319">
            <v>2213265</v>
          </cell>
          <cell r="L319">
            <v>184735</v>
          </cell>
          <cell r="M319" t="str">
            <v>Návrh dotace stanoven dle  bodu 9. písm. b) a dle bodu 10. "Způsobu výpočtu návrhu dotace dle Podmínek dotačního Programu".</v>
          </cell>
          <cell r="N319" t="str">
            <v>číslo smlouvy 03812/2023/SOC ze dne 27. 11. 2023</v>
          </cell>
        </row>
        <row r="320">
          <cell r="F320">
            <v>3512416</v>
          </cell>
          <cell r="G320" t="str">
            <v>domovy pro osoby se zdravotním postižením</v>
          </cell>
          <cell r="H320">
            <v>43456000</v>
          </cell>
          <cell r="I320">
            <v>6650000</v>
          </cell>
          <cell r="J320">
            <v>5850000</v>
          </cell>
          <cell r="K320">
            <v>6650000</v>
          </cell>
          <cell r="L320">
            <v>0</v>
          </cell>
          <cell r="M320" t="str">
            <v>Návrh dotace stanoven dle  bodu 9. písm. a) a dle bodu 10. "Způsobu výpočtu návrhu dotace dle Podmínek dotačního Programu".</v>
          </cell>
          <cell r="N320" t="str">
            <v>číslo smlouvy 03587/2023/SOC ze dne 15. 11. 2023</v>
          </cell>
        </row>
        <row r="321">
          <cell r="F321">
            <v>1717547</v>
          </cell>
          <cell r="G321" t="str">
            <v>sociálně terapeutické dílny</v>
          </cell>
          <cell r="H321">
            <v>8455000</v>
          </cell>
          <cell r="I321">
            <v>3253000</v>
          </cell>
          <cell r="J321">
            <v>3253000</v>
          </cell>
          <cell r="K321">
            <v>2659000</v>
          </cell>
          <cell r="L321">
            <v>594000</v>
          </cell>
          <cell r="M321" t="str">
            <v>Návrh dotace stanoven dle  bodu 9. písm. a) "Způsobu výpočtu návrhu dotace dle Podmínek dotačního Programu".</v>
          </cell>
          <cell r="N321" t="str">
            <v>číslo smlouvy 03814/2023/SOC ze dne 16. 10. 2023</v>
          </cell>
        </row>
        <row r="322">
          <cell r="F322">
            <v>2025647</v>
          </cell>
          <cell r="G322" t="str">
            <v>sociálně terapeutické dílny</v>
          </cell>
          <cell r="H322">
            <v>6610000</v>
          </cell>
          <cell r="I322">
            <v>3468000</v>
          </cell>
          <cell r="J322">
            <v>2748000</v>
          </cell>
          <cell r="K322">
            <v>3139000</v>
          </cell>
          <cell r="L322">
            <v>329000</v>
          </cell>
          <cell r="M322" t="str">
            <v>Návrh dotace stanoven dle  bodu 9. písm. a) "Způsobu výpočtu návrhu dotace dle Podmínek dotačního Programu".</v>
          </cell>
          <cell r="N322" t="str">
            <v>číslo smlouvy 03814/2023/SOC ze dne 16. 10. 2023</v>
          </cell>
        </row>
        <row r="323">
          <cell r="F323">
            <v>2789051</v>
          </cell>
          <cell r="G323" t="str">
            <v>podpora samostatného bydlení</v>
          </cell>
          <cell r="H323">
            <v>6285000</v>
          </cell>
          <cell r="I323">
            <v>3270000</v>
          </cell>
          <cell r="J323">
            <v>2642000</v>
          </cell>
          <cell r="K323">
            <v>2951000</v>
          </cell>
          <cell r="L323">
            <v>319000</v>
          </cell>
          <cell r="M323" t="str">
            <v>Návrh dotace stanoven dle  bodu 9. písm. a) "Způsobu výpočtu návrhu dotace dle Podmínek dotačního Programu".</v>
          </cell>
          <cell r="N323" t="str">
            <v>číslo smlouvy 03814/2023/SOC ze dne 16. 10. 2023</v>
          </cell>
        </row>
        <row r="324">
          <cell r="F324">
            <v>3698190</v>
          </cell>
          <cell r="G324" t="str">
            <v>podpora samostatného bydlení</v>
          </cell>
          <cell r="H324">
            <v>4385000</v>
          </cell>
          <cell r="I324">
            <v>1848000</v>
          </cell>
          <cell r="J324">
            <v>1814000</v>
          </cell>
          <cell r="K324">
            <v>1667700</v>
          </cell>
          <cell r="L324">
            <v>180300</v>
          </cell>
          <cell r="M324" t="str">
            <v>Návrh dotace stanoven dle  bodu 9. písm. a) a dle bodu 10. "Způsobu výpočtu návrhu dotace dle Podmínek dotačního Programu".</v>
          </cell>
          <cell r="N324" t="str">
            <v>číslo smlouvy 03814/2023/SOC ze dne 16. 10. 2023</v>
          </cell>
        </row>
        <row r="325">
          <cell r="F325">
            <v>4681371</v>
          </cell>
          <cell r="G325" t="str">
            <v>podpora samostatného bydlení</v>
          </cell>
          <cell r="H325">
            <v>3216000</v>
          </cell>
          <cell r="I325">
            <v>1657000</v>
          </cell>
          <cell r="J325">
            <v>1502000</v>
          </cell>
          <cell r="K325">
            <v>1413000</v>
          </cell>
          <cell r="L325">
            <v>244000</v>
          </cell>
          <cell r="M325" t="str">
            <v>Návrh dotace stanoven dle  bodu 9. písm. b) "Způsobu výpočtu návrhu dotace dle Podmínek dotačního Programu".</v>
          </cell>
          <cell r="N325" t="str">
            <v>číslo smlouvy 03814/2023/SOC ze dne 16. 10. 2023</v>
          </cell>
        </row>
        <row r="326">
          <cell r="F326">
            <v>5691603</v>
          </cell>
          <cell r="G326" t="str">
            <v>podpora samostatného bydlení</v>
          </cell>
          <cell r="H326">
            <v>5993000</v>
          </cell>
          <cell r="I326">
            <v>3354000</v>
          </cell>
          <cell r="J326">
            <v>2785000</v>
          </cell>
          <cell r="K326">
            <v>3046500</v>
          </cell>
          <cell r="L326">
            <v>307500</v>
          </cell>
          <cell r="M326" t="str">
            <v>Návrh dotace stanoven dle  bodu 9. písm. a) a b) "Způsobu výpočtu návrhu dotace dle Podmínek dotačního Programu".</v>
          </cell>
          <cell r="N326" t="str">
            <v>číslo smlouvy 03814/2023/SOC ze dne 16. 10. 2023</v>
          </cell>
        </row>
        <row r="327">
          <cell r="F327">
            <v>6352954</v>
          </cell>
          <cell r="G327" t="str">
            <v>sociální rehabilitace</v>
          </cell>
          <cell r="H327">
            <v>7204000</v>
          </cell>
          <cell r="I327">
            <v>3753000</v>
          </cell>
          <cell r="J327">
            <v>3219000</v>
          </cell>
          <cell r="K327">
            <v>3317000</v>
          </cell>
          <cell r="L327">
            <v>436000</v>
          </cell>
          <cell r="M327" t="str">
            <v>Návrh dotace stanoven dle  bodu 9. písm. a) "Způsobu výpočtu návrhu dotace dle Podmínek dotačního Programu".</v>
          </cell>
          <cell r="N327" t="str">
            <v>číslo smlouvy 03814/2023/SOC ze dne 16. 10. 2023</v>
          </cell>
        </row>
        <row r="328">
          <cell r="F328">
            <v>7699199</v>
          </cell>
          <cell r="G328" t="str">
            <v>podpora samostatného bydlení</v>
          </cell>
          <cell r="H328">
            <v>4239000</v>
          </cell>
          <cell r="I328">
            <v>2153000</v>
          </cell>
          <cell r="J328">
            <v>2153000</v>
          </cell>
          <cell r="K328">
            <v>1985000</v>
          </cell>
          <cell r="L328">
            <v>168000</v>
          </cell>
          <cell r="M328" t="str">
            <v>Návrh dotace stanoven dle  bodu 9. písm. a) a dle bodu 10. "Způsobu výpočtu návrhu dotace dle Podmínek dotačního Programu".</v>
          </cell>
          <cell r="N328" t="str">
            <v>číslo smlouvy 03814/2023/SOC ze dne 16. 10. 2023</v>
          </cell>
        </row>
        <row r="329">
          <cell r="F329">
            <v>7779303</v>
          </cell>
          <cell r="G329" t="str">
            <v>podpora samostatného bydlení</v>
          </cell>
          <cell r="H329">
            <v>11986000</v>
          </cell>
          <cell r="I329">
            <v>6134000</v>
          </cell>
          <cell r="J329">
            <v>5830000</v>
          </cell>
          <cell r="K329">
            <v>5589000</v>
          </cell>
          <cell r="L329">
            <v>545000</v>
          </cell>
          <cell r="M329" t="str">
            <v>Návrh dotace stanoven dle  bodu 9. písm. a) "Způsobu výpočtu návrhu dotace dle Podmínek dotačního Programu".</v>
          </cell>
          <cell r="N329" t="str">
            <v>číslo smlouvy 03814/2023/SOC ze dne 16. 10. 2023</v>
          </cell>
        </row>
        <row r="330">
          <cell r="F330">
            <v>9646331</v>
          </cell>
          <cell r="G330" t="str">
            <v>podpora samostatného bydlení</v>
          </cell>
          <cell r="H330">
            <v>11255000</v>
          </cell>
          <cell r="I330">
            <v>5368000</v>
          </cell>
          <cell r="J330">
            <v>4777000</v>
          </cell>
          <cell r="K330">
            <v>4750300</v>
          </cell>
          <cell r="L330">
            <v>617700</v>
          </cell>
          <cell r="M330" t="str">
            <v>Návrh dotace stanoven dle  bodu 9. písm. a) a b) a dle bodu 10. "Způsobu výpočtu návrhu dotace dle Podmínek dotačního Programu".</v>
          </cell>
          <cell r="N330" t="str">
            <v>číslo smlouvy 03814/2023/SOC ze dne 16. 10. 2023</v>
          </cell>
        </row>
        <row r="331">
          <cell r="F331">
            <v>1440607</v>
          </cell>
          <cell r="G331" t="str">
            <v>sociální rehabilitace</v>
          </cell>
          <cell r="H331">
            <v>3686000</v>
          </cell>
          <cell r="I331">
            <v>2440000</v>
          </cell>
          <cell r="J331">
            <v>1719000</v>
          </cell>
          <cell r="K331">
            <v>1566942</v>
          </cell>
          <cell r="L331">
            <v>873058</v>
          </cell>
          <cell r="M331" t="str">
            <v>Návrh dotace stanoven dle  bodu 9. písm. a) "Způsobu výpočtu návrhu dotace dle Podmínek dotačního Programu".</v>
          </cell>
          <cell r="N331" t="str">
            <v>číslo smlouvy 03815/2023/SOC ze dne 16. 10. 2023</v>
          </cell>
        </row>
        <row r="332">
          <cell r="F332">
            <v>3406829</v>
          </cell>
          <cell r="G332" t="str">
            <v>sociální rehabilitace</v>
          </cell>
          <cell r="H332">
            <v>3686000</v>
          </cell>
          <cell r="I332">
            <v>2450000</v>
          </cell>
          <cell r="J332">
            <v>1683000</v>
          </cell>
          <cell r="K332">
            <v>1632412</v>
          </cell>
          <cell r="L332">
            <v>817588</v>
          </cell>
          <cell r="M332" t="str">
            <v>Návrh dotace stanoven dle  bodu 9. písm. a) "Způsobu výpočtu návrhu dotace dle Podmínek dotačního Programu".</v>
          </cell>
          <cell r="N332" t="str">
            <v>číslo smlouvy 03815/2023/SOC ze dne 16. 10. 2023</v>
          </cell>
        </row>
        <row r="333">
          <cell r="F333">
            <v>3459300</v>
          </cell>
          <cell r="G333" t="str">
            <v>sociální rehabilitace</v>
          </cell>
          <cell r="H333">
            <v>6701000</v>
          </cell>
          <cell r="I333">
            <v>4060000</v>
          </cell>
          <cell r="J333">
            <v>3117000</v>
          </cell>
          <cell r="K333">
            <v>3261684</v>
          </cell>
          <cell r="L333">
            <v>798316</v>
          </cell>
          <cell r="M333" t="str">
            <v>Návrh dotace stanoven dle  bodu 9. písm. a) "Způsobu výpočtu návrhu dotace dle Podmínek dotačního Programu".</v>
          </cell>
          <cell r="N333" t="str">
            <v>číslo smlouvy 03815/2023/SOC ze dne 16. 10. 2023</v>
          </cell>
        </row>
        <row r="334">
          <cell r="F334">
            <v>4508339</v>
          </cell>
          <cell r="G334" t="str">
            <v>sociální rehabilitace</v>
          </cell>
          <cell r="H334">
            <v>4188000</v>
          </cell>
          <cell r="I334">
            <v>3087000</v>
          </cell>
          <cell r="J334">
            <v>2445000</v>
          </cell>
          <cell r="K334">
            <v>2174573</v>
          </cell>
          <cell r="L334">
            <v>912427</v>
          </cell>
          <cell r="M334" t="str">
            <v>Návrh dotace stanoven dle  bodu 9. písm. a) "Způsobu výpočtu návrhu dotace dle Podmínek dotačního Programu".</v>
          </cell>
          <cell r="N334" t="str">
            <v>číslo smlouvy 03815/2023/SOC ze dne 16. 10. 2023</v>
          </cell>
        </row>
        <row r="335">
          <cell r="F335">
            <v>7148787</v>
          </cell>
          <cell r="G335" t="str">
            <v>domovy pro seniory</v>
          </cell>
          <cell r="H335">
            <v>61686000</v>
          </cell>
          <cell r="I335">
            <v>29100000</v>
          </cell>
          <cell r="J335">
            <v>18466000</v>
          </cell>
          <cell r="K335">
            <v>29100000</v>
          </cell>
          <cell r="L335">
            <v>0</v>
          </cell>
          <cell r="M335" t="str">
            <v>Návrh dotace stanoven dle  bodu 9. písm. a) "Způsobu výpočtu návrhu dotace dle Podmínek dotačního Programu".</v>
          </cell>
          <cell r="N335" t="str">
            <v>číslo smlouvy 03816/2023/SOC ze dne 27. 11. 2023</v>
          </cell>
        </row>
        <row r="336">
          <cell r="F336">
            <v>9861220</v>
          </cell>
          <cell r="G336" t="str">
            <v>krizová pomoc</v>
          </cell>
          <cell r="H336">
            <v>33858000</v>
          </cell>
          <cell r="I336">
            <v>18290000</v>
          </cell>
          <cell r="J336">
            <v>14588000</v>
          </cell>
          <cell r="K336">
            <v>17280000</v>
          </cell>
          <cell r="L336">
            <v>1010000</v>
          </cell>
          <cell r="M336" t="str">
            <v>Návrh dotace stanoven dle  bodu 9. písm. a) a dle bodu 10. "Způsobu výpočtu návrhu dotace dle Podmínek dotačního Programu".</v>
          </cell>
          <cell r="N336" t="str">
            <v>číslo smlouvy 03818/2023/SOC ze dne 8. 11. 2023</v>
          </cell>
        </row>
        <row r="337">
          <cell r="F337">
            <v>1153561</v>
          </cell>
          <cell r="G337" t="str">
            <v>odborné sociální poradenství</v>
          </cell>
          <cell r="H337">
            <v>2596000</v>
          </cell>
          <cell r="I337">
            <v>954000</v>
          </cell>
          <cell r="J337">
            <v>781000</v>
          </cell>
          <cell r="K337">
            <v>868000</v>
          </cell>
          <cell r="L337">
            <v>86000</v>
          </cell>
          <cell r="M337" t="str">
            <v>Návrh dotace stanoven dle  bodu 9. písm. a) "Způsobu výpočtu návrhu dotace dle Podmínek dotačního Programu".</v>
          </cell>
          <cell r="N337" t="str">
            <v>číslo smlouvy 03819/2023/SOC ze dne 13. 11. 2023</v>
          </cell>
        </row>
        <row r="338">
          <cell r="F338">
            <v>1336555</v>
          </cell>
          <cell r="G338" t="str">
            <v>terénní programy</v>
          </cell>
          <cell r="H338">
            <v>1524000</v>
          </cell>
          <cell r="I338">
            <v>1031000</v>
          </cell>
          <cell r="J338">
            <v>707000</v>
          </cell>
          <cell r="K338">
            <v>900000</v>
          </cell>
          <cell r="L338">
            <v>99000</v>
          </cell>
          <cell r="M338" t="str">
            <v>Návrh dotace stanoven dle  bodu 9. písm. a) "Způsobu výpočtu návrhu dotace dle Podmínek dotačního Programu".</v>
          </cell>
          <cell r="N338" t="str">
            <v>číslo smlouvy 03819/2023/SOC ze dne 13. 11. 2023</v>
          </cell>
        </row>
        <row r="339">
          <cell r="F339">
            <v>7816835</v>
          </cell>
          <cell r="G339" t="str">
            <v>kontaktní centra</v>
          </cell>
          <cell r="H339">
            <v>5634000</v>
          </cell>
          <cell r="I339">
            <v>3353000</v>
          </cell>
          <cell r="J339">
            <v>2097000</v>
          </cell>
          <cell r="K339">
            <v>2700000</v>
          </cell>
          <cell r="L339">
            <v>553000</v>
          </cell>
          <cell r="M339" t="str">
            <v>Návrh dotace stanoven dle  bodu 9. písm. a) "Způsobu výpočtu návrhu dotace dle Podmínek dotačního Programu".</v>
          </cell>
          <cell r="N339" t="str">
            <v>číslo smlouvy 03819/2023/SOC ze dne 13. 11. 2023</v>
          </cell>
        </row>
        <row r="340">
          <cell r="F340">
            <v>1969508</v>
          </cell>
          <cell r="G340" t="str">
            <v>domovy pro seniory</v>
          </cell>
          <cell r="H340">
            <v>33972000</v>
          </cell>
          <cell r="I340">
            <v>4753000</v>
          </cell>
          <cell r="J340">
            <v>4060000</v>
          </cell>
          <cell r="K340">
            <v>4753000</v>
          </cell>
          <cell r="L340">
            <v>0</v>
          </cell>
          <cell r="M340" t="str">
            <v>Návrh dotace stanoven dle  bodu 9. písm. a) "Způsobu výpočtu návrhu dotace dle Podmínek dotačního Programu".</v>
          </cell>
          <cell r="N340" t="str">
            <v>číslo smlouvy 03821/2023/SOC ze dne 31. 10. 2023</v>
          </cell>
        </row>
        <row r="341">
          <cell r="F341">
            <v>2878324</v>
          </cell>
          <cell r="G341" t="str">
            <v>domovy pro seniory</v>
          </cell>
          <cell r="H341">
            <v>51852000</v>
          </cell>
          <cell r="I341">
            <v>8100000</v>
          </cell>
          <cell r="J341">
            <v>6108000</v>
          </cell>
          <cell r="K341">
            <v>6400000</v>
          </cell>
          <cell r="L341">
            <v>1700000</v>
          </cell>
          <cell r="M341" t="str">
            <v>Návrh dotace stanoven dle  bodu 9. písm. a) "Způsobu výpočtu návrhu dotace dle Podmínek dotačního Programu".</v>
          </cell>
          <cell r="N341" t="str">
            <v>číslo smlouvy 03822/2023/SOC ze dne 13. 11. 2023</v>
          </cell>
        </row>
        <row r="342">
          <cell r="F342">
            <v>8472270</v>
          </cell>
          <cell r="G342" t="str">
            <v>pečovatelská služba</v>
          </cell>
          <cell r="H342">
            <v>4385000</v>
          </cell>
          <cell r="I342">
            <v>2833333</v>
          </cell>
          <cell r="J342">
            <v>944000</v>
          </cell>
          <cell r="K342">
            <v>2763000</v>
          </cell>
          <cell r="L342">
            <v>70000</v>
          </cell>
          <cell r="M342" t="str">
            <v>Návrh dotace stanoven dle  bodu 9. písm. b) "Způsobu výpočtu návrhu dotace dle Podmínek dotačního Programu".</v>
          </cell>
          <cell r="N342" t="str">
            <v>číslo smlouvy 06158/2024/SOC ze dne 20. 12. 2024</v>
          </cell>
        </row>
        <row r="343">
          <cell r="F343">
            <v>2434458</v>
          </cell>
          <cell r="G343" t="str">
            <v>odborné sociální poradenství</v>
          </cell>
          <cell r="H343">
            <v>1731000</v>
          </cell>
          <cell r="I343">
            <v>646000</v>
          </cell>
          <cell r="J343">
            <v>634000</v>
          </cell>
          <cell r="K343">
            <v>646000</v>
          </cell>
          <cell r="L343">
            <v>0</v>
          </cell>
          <cell r="M343" t="str">
            <v>Návrh dotace stanoven dle  bodu 9. písm. a) "Způsobu výpočtu návrhu dotace dle Podmínek dotačního Programu".</v>
          </cell>
          <cell r="N343" t="str">
            <v>číslo smlouvy 03823/2023/SOC ze dne 20. 11. 2023</v>
          </cell>
        </row>
        <row r="344">
          <cell r="F344">
            <v>7075078</v>
          </cell>
          <cell r="G344" t="str">
            <v>nízkoprahová denní centra</v>
          </cell>
          <cell r="H344">
            <v>2985000</v>
          </cell>
          <cell r="I344">
            <v>1600000</v>
          </cell>
          <cell r="J344">
            <v>1364000</v>
          </cell>
          <cell r="K344">
            <v>1510000</v>
          </cell>
          <cell r="L344">
            <v>90000</v>
          </cell>
          <cell r="M344" t="str">
            <v>Návrh dotace stanoven dle  bodu 9. písm. a) "Způsobu výpočtu návrhu dotace dle Podmínek dotačního Programu".</v>
          </cell>
          <cell r="N344" t="str">
            <v>číslo smlouvy 03434/2023/SOC ze dne 8. 11. 2023</v>
          </cell>
        </row>
        <row r="345">
          <cell r="F345">
            <v>4929112</v>
          </cell>
          <cell r="G345" t="str">
            <v>domovy se zvláštním režimem</v>
          </cell>
          <cell r="H345">
            <v>39590000</v>
          </cell>
          <cell r="I345">
            <v>5080000</v>
          </cell>
          <cell r="J345">
            <v>4293000</v>
          </cell>
          <cell r="K345">
            <v>4280000</v>
          </cell>
          <cell r="L345">
            <v>800000</v>
          </cell>
          <cell r="M345" t="str">
            <v>Návrh dotace stanoven dle  bodu 9. písm. a) "Způsobu výpočtu návrhu dotace dle Podmínek dotačního Programu".</v>
          </cell>
          <cell r="N345" t="str">
            <v>číslo smlouvy 03570/2023/SOC ze dne 27. 11. 2023</v>
          </cell>
        </row>
        <row r="346">
          <cell r="F346">
            <v>7380125</v>
          </cell>
          <cell r="G346" t="str">
            <v>domovy se zvláštním režimem</v>
          </cell>
          <cell r="H346">
            <v>94160000</v>
          </cell>
          <cell r="I346">
            <v>8090000</v>
          </cell>
          <cell r="J346">
            <v>6899000</v>
          </cell>
          <cell r="K346">
            <v>6590000</v>
          </cell>
          <cell r="L346">
            <v>1500000</v>
          </cell>
          <cell r="M346" t="str">
            <v>Návrh dotace stanoven dle  bodu 9. písm. a) "Způsobu výpočtu návrhu dotace dle Podmínek dotačního Programu".</v>
          </cell>
          <cell r="N346" t="str">
            <v>číslo smlouvy 03570/2023/SOC ze dne 27. 11. 2023</v>
          </cell>
        </row>
        <row r="347">
          <cell r="F347">
            <v>5611731</v>
          </cell>
          <cell r="G347" t="str">
            <v>odlehčovací služby</v>
          </cell>
          <cell r="H347">
            <v>2047000</v>
          </cell>
          <cell r="I347">
            <v>1076600</v>
          </cell>
          <cell r="J347">
            <v>696000</v>
          </cell>
          <cell r="K347">
            <v>857914</v>
          </cell>
          <cell r="L347">
            <v>35086</v>
          </cell>
          <cell r="M347" t="str">
            <v>Návrh dotace stanoven dle  bodu 9. písm. a) a b) a dle bodu 10. "Způsobu výpočtu návrhu dotace dle Podmínek dotačního Programu".</v>
          </cell>
          <cell r="N347" t="str">
            <v>číslo smlouvy 03572/2023/SOC ze dne 15. 11. 20233</v>
          </cell>
        </row>
        <row r="348">
          <cell r="F348">
            <v>8848934</v>
          </cell>
          <cell r="G348" t="str">
            <v>odborné sociální poradenství</v>
          </cell>
          <cell r="H348">
            <v>1731000</v>
          </cell>
          <cell r="I348">
            <v>971200</v>
          </cell>
          <cell r="J348">
            <v>357000</v>
          </cell>
          <cell r="K348">
            <v>666000</v>
          </cell>
          <cell r="L348">
            <v>302000</v>
          </cell>
          <cell r="M348" t="str">
            <v>Návrh dotace stanoven dle  bodu 9. písm. a) "Způsobu výpočtu návrhu dotace dle Podmínek dotačního Programu".</v>
          </cell>
          <cell r="N348" t="str">
            <v>číslo smlouvy 03572/2023/SOC ze dne 15. 11. 2023</v>
          </cell>
        </row>
        <row r="349">
          <cell r="F349">
            <v>5979763</v>
          </cell>
          <cell r="G349" t="str">
            <v>chráněné bydlení</v>
          </cell>
          <cell r="H349">
            <v>19175000</v>
          </cell>
          <cell r="I349">
            <v>5839000</v>
          </cell>
          <cell r="J349">
            <v>5045000</v>
          </cell>
          <cell r="K349">
            <v>4600000</v>
          </cell>
          <cell r="L349">
            <v>1239000</v>
          </cell>
          <cell r="M349" t="str">
            <v>Návrh dotace stanoven dle  bodu 9. písm. a) "Způsobu výpočtu návrhu dotace dle Podmínek dotačního Programu".</v>
          </cell>
          <cell r="N349" t="str">
            <v>číslo smlouvy 03575/2023/SOC ze dne 16. 10. 2023</v>
          </cell>
        </row>
        <row r="350">
          <cell r="F350">
            <v>7876721</v>
          </cell>
          <cell r="G350" t="str">
            <v>sociální rehabilitace</v>
          </cell>
          <cell r="H350">
            <v>19265000</v>
          </cell>
          <cell r="I350">
            <v>9686491</v>
          </cell>
          <cell r="J350">
            <v>8540000</v>
          </cell>
          <cell r="K350">
            <v>7895000</v>
          </cell>
          <cell r="L350">
            <v>1791000</v>
          </cell>
          <cell r="M350" t="str">
            <v>Návrh dotace stanoven dle  bodu 9. písm. a) "Způsobu výpočtu návrhu dotace dle Podmínek dotačního Programu".</v>
          </cell>
          <cell r="N350" t="str">
            <v>číslo smlouvy 03575/2023/SOC ze dne 16. 10. 2023</v>
          </cell>
        </row>
        <row r="351">
          <cell r="F351">
            <v>8616711</v>
          </cell>
          <cell r="G351" t="str">
            <v>podpora samostatného bydlení</v>
          </cell>
          <cell r="H351">
            <v>9209000</v>
          </cell>
          <cell r="I351">
            <v>5244986</v>
          </cell>
          <cell r="J351">
            <v>4507000</v>
          </cell>
          <cell r="K351">
            <v>4559000</v>
          </cell>
          <cell r="L351">
            <v>685000</v>
          </cell>
          <cell r="M351" t="str">
            <v>Návrh dotace stanoven dle  bodu 9. písm. a) "Způsobu výpočtu návrhu dotace dle Podmínek dotačního Programu".</v>
          </cell>
          <cell r="N351" t="str">
            <v>číslo smlouvy 03575/2023/SOC ze dne 16. 10. 2023</v>
          </cell>
        </row>
        <row r="352">
          <cell r="F352">
            <v>5841754</v>
          </cell>
          <cell r="G352" t="str">
            <v>domovy pro seniory</v>
          </cell>
          <cell r="H352">
            <v>26820000</v>
          </cell>
          <cell r="I352">
            <v>4400000</v>
          </cell>
          <cell r="J352">
            <v>3544000</v>
          </cell>
          <cell r="K352">
            <v>4400000</v>
          </cell>
          <cell r="L352">
            <v>0</v>
          </cell>
          <cell r="M352" t="str">
            <v>Návrh dotace stanoven dle  bodu 9. písm. a) "Způsobu výpočtu návrhu dotace dle Podmínek dotačního Programu".</v>
          </cell>
          <cell r="N352" t="str">
            <v>číslo smlouvy 03577/2023/SOC ze dne 27. 11. 2023</v>
          </cell>
        </row>
        <row r="353">
          <cell r="F353">
            <v>6659569</v>
          </cell>
          <cell r="G353" t="str">
            <v>osobní asistence</v>
          </cell>
          <cell r="H353">
            <v>7747000</v>
          </cell>
          <cell r="I353">
            <v>1850000</v>
          </cell>
          <cell r="J353">
            <v>1850000</v>
          </cell>
          <cell r="K353">
            <v>1850000</v>
          </cell>
          <cell r="L353">
            <v>0</v>
          </cell>
          <cell r="M353" t="str">
            <v>Návrh dotace stanoven dle  bodu 9. písm. a) a dle bodu 10. "Způsobu výpočtu návrhu dotace dle Podmínek dotačního Programu".</v>
          </cell>
          <cell r="N353" t="str">
            <v>číslo smlouvy 03577/2023/SOC ze dne 27. 11. 2023</v>
          </cell>
        </row>
        <row r="354">
          <cell r="F354">
            <v>9529175</v>
          </cell>
          <cell r="G354" t="str">
            <v>odlehčovací služby</v>
          </cell>
          <cell r="H354">
            <v>5025000</v>
          </cell>
          <cell r="I354">
            <v>900000</v>
          </cell>
          <cell r="J354">
            <v>860000</v>
          </cell>
          <cell r="K354">
            <v>900000</v>
          </cell>
          <cell r="L354">
            <v>0</v>
          </cell>
          <cell r="M354" t="str">
            <v>Návrh dotace stanoven dle  bodu 9. písm. a) "Způsobu výpočtu návrhu dotace dle Podmínek dotačního Programu".</v>
          </cell>
          <cell r="N354" t="str">
            <v>číslo smlouvy 03577/2023/SOC ze dne 27. 11. 2023</v>
          </cell>
        </row>
        <row r="355">
          <cell r="F355">
            <v>8570958</v>
          </cell>
          <cell r="G355" t="str">
            <v>pečovatelská služba</v>
          </cell>
          <cell r="H355">
            <v>13447000</v>
          </cell>
          <cell r="I355">
            <v>3915000</v>
          </cell>
          <cell r="J355">
            <v>2980000</v>
          </cell>
          <cell r="K355">
            <v>3733000</v>
          </cell>
          <cell r="L355">
            <v>182000</v>
          </cell>
          <cell r="M355" t="str">
            <v>Návrh dotace stanoven dle  bodu 9. písm. a) "Způsobu výpočtu návrhu dotace dle Podmínek dotačního Programu".</v>
          </cell>
          <cell r="N355" t="str">
            <v>číslo smlouvy 03580/2023/SOC ze dne 27. 11. 2023</v>
          </cell>
        </row>
        <row r="356">
          <cell r="F356">
            <v>9132305</v>
          </cell>
          <cell r="G356" t="str">
            <v>odlehčovací služby</v>
          </cell>
          <cell r="H356">
            <v>8040000</v>
          </cell>
          <cell r="I356">
            <v>3296000</v>
          </cell>
          <cell r="J356">
            <v>1065000</v>
          </cell>
          <cell r="K356">
            <v>3180000</v>
          </cell>
          <cell r="L356">
            <v>116000</v>
          </cell>
          <cell r="M356" t="str">
            <v>Návrh dotace stanoven dle  bodu 9. písm. a) "Způsobu výpočtu návrhu dotace dle Podmínek dotačního Programu".</v>
          </cell>
          <cell r="N356" t="str">
            <v>číslo smlouvy 03580/2023/SOC ze dne 27. 11. 2023</v>
          </cell>
        </row>
        <row r="357">
          <cell r="F357">
            <v>9167508</v>
          </cell>
          <cell r="G357" t="str">
            <v>denní stacionáře</v>
          </cell>
          <cell r="H357">
            <v>3539000</v>
          </cell>
          <cell r="I357">
            <v>1002000</v>
          </cell>
          <cell r="J357">
            <v>586000</v>
          </cell>
          <cell r="K357">
            <v>940000</v>
          </cell>
          <cell r="L357">
            <v>62000</v>
          </cell>
          <cell r="M357" t="str">
            <v>Návrh dotace stanoven dle  bodu 9. písm. a) "Způsobu výpočtu návrhu dotace dle Podmínek dotačního Programu".</v>
          </cell>
          <cell r="N357" t="str">
            <v>číslo smlouvy 03580/2023/SOC ze dne 27. 11. 2023</v>
          </cell>
        </row>
        <row r="358">
          <cell r="F358">
            <v>3304204</v>
          </cell>
          <cell r="G358" t="str">
            <v>pečovatelská služba</v>
          </cell>
          <cell r="H358">
            <v>7747000</v>
          </cell>
          <cell r="I358">
            <v>500000</v>
          </cell>
          <cell r="J358">
            <v>233000</v>
          </cell>
          <cell r="K358">
            <v>293000</v>
          </cell>
          <cell r="L358">
            <v>0</v>
          </cell>
          <cell r="M358" t="str">
            <v>Návrh dotace stanoven dle  bodu 9. písm. a) "Způsobu výpočtu návrhu dotace dle Podmínek dotačního Programu".</v>
          </cell>
          <cell r="N358" t="str">
            <v>číslo smlouvy 03583/2023/SOC ze dne 27. 11. 2023</v>
          </cell>
        </row>
        <row r="359">
          <cell r="F359">
            <v>9755408</v>
          </cell>
          <cell r="G359" t="str">
            <v>pečovatelská služba</v>
          </cell>
          <cell r="H359">
            <v>5847000</v>
          </cell>
          <cell r="I359">
            <v>600000</v>
          </cell>
          <cell r="J359">
            <v>389000</v>
          </cell>
          <cell r="K359">
            <v>600000</v>
          </cell>
          <cell r="L359">
            <v>0</v>
          </cell>
          <cell r="M359" t="str">
            <v>Návrh dotace stanoven dle  bodu 9. písm. a) a b) "Způsobu výpočtu návrhu dotace dle Podmínek dotačního Programu".</v>
          </cell>
          <cell r="N359" t="str">
            <v>číslo smlouvy 03586/2023/SOC ze dne 27. 11. 2023</v>
          </cell>
        </row>
        <row r="360">
          <cell r="F360">
            <v>6305312</v>
          </cell>
          <cell r="G360" t="str">
            <v>pečovatelská služba</v>
          </cell>
          <cell r="H360">
            <v>4678000</v>
          </cell>
          <cell r="I360">
            <v>582500</v>
          </cell>
          <cell r="J360">
            <v>107000</v>
          </cell>
          <cell r="K360">
            <v>225579</v>
          </cell>
          <cell r="L360">
            <v>212421</v>
          </cell>
          <cell r="M360" t="str">
            <v>Návrh dotace stanoven dle  bodu 9. písm. a) "Způsobu výpočtu návrhu dotace dle Podmínek dotačního Programu".</v>
          </cell>
          <cell r="N360" t="str">
            <v>číslo smlouvy 03588/2023/SOC ze dne 27. 11. 2023</v>
          </cell>
        </row>
        <row r="361">
          <cell r="F361">
            <v>2070205</v>
          </cell>
          <cell r="G361" t="str">
            <v>telefonická krizová pomoc</v>
          </cell>
          <cell r="H361">
            <v>7701000</v>
          </cell>
          <cell r="I361">
            <v>3600000</v>
          </cell>
          <cell r="J361">
            <v>2703000</v>
          </cell>
          <cell r="K361">
            <v>3170000</v>
          </cell>
          <cell r="L361">
            <v>0</v>
          </cell>
          <cell r="M361" t="str">
            <v>Návrh dotace stanoven dle  bodu 9. písm. a) "Způsobu výpočtu návrhu dotace dle Podmínek dotačního Programu".</v>
          </cell>
          <cell r="N361" t="str">
            <v>číslo smlouvy 03590/2023/SOC ze dne 27. 11. 2023</v>
          </cell>
        </row>
        <row r="362">
          <cell r="F362">
            <v>8032588</v>
          </cell>
          <cell r="G362" t="str">
            <v>sociální služby poskytované ve zdravotnických zařízeních lůžkové péče</v>
          </cell>
          <cell r="H362">
            <v>63228000</v>
          </cell>
          <cell r="I362">
            <v>7930000</v>
          </cell>
          <cell r="J362">
            <v>6279000</v>
          </cell>
          <cell r="K362">
            <v>7437000</v>
          </cell>
          <cell r="L362">
            <v>0</v>
          </cell>
          <cell r="M362" t="str">
            <v>Návrh dotace stanoven dle  bodu 9. písm. a) "Způsobu výpočtu návrhu dotace dle Podmínek dotačního Programu".</v>
          </cell>
          <cell r="N362" t="str">
            <v>číslo smlouvy 03590/2023/SOC ze dne 27. 11. 2023</v>
          </cell>
        </row>
        <row r="363">
          <cell r="F363">
            <v>2892829</v>
          </cell>
          <cell r="G363" t="str">
            <v>sociální rehabilitace</v>
          </cell>
          <cell r="H363">
            <v>5864000</v>
          </cell>
          <cell r="I363">
            <v>3008000</v>
          </cell>
          <cell r="J363">
            <v>2407000</v>
          </cell>
          <cell r="K363">
            <v>2510200</v>
          </cell>
          <cell r="L363">
            <v>497800</v>
          </cell>
          <cell r="M363" t="str">
            <v>Návrh dotace stanoven dle  bodu 9. písm. a) "Způsobu výpočtu návrhu dotace dle Podmínek dotačního Programu".</v>
          </cell>
          <cell r="N363" t="str">
            <v>číslo smlouvy 03599/2023/SOC ze dne 31. 10. 2023</v>
          </cell>
        </row>
        <row r="364">
          <cell r="F364">
            <v>5740635</v>
          </cell>
          <cell r="G364" t="str">
            <v>domovy pro osoby se zdravotním postižením</v>
          </cell>
          <cell r="H364">
            <v>10864000</v>
          </cell>
          <cell r="I364">
            <v>8492000</v>
          </cell>
          <cell r="J364">
            <v>7200000</v>
          </cell>
          <cell r="K364">
            <v>7857000</v>
          </cell>
          <cell r="L364">
            <v>635000</v>
          </cell>
          <cell r="M364" t="str">
            <v>Návrh dotace stanoven dle  bodu 9. písm. a) a dle bodu 10. "Způsobu výpočtu návrhu dotace dle Podmínek dotačního Programu".</v>
          </cell>
          <cell r="N364" t="str">
            <v>číslo smlouvy 03599/2023/SOC ze dne 31. 10. 2023</v>
          </cell>
        </row>
        <row r="365">
          <cell r="F365">
            <v>9063554</v>
          </cell>
          <cell r="G365" t="str">
            <v>denní stacionáře</v>
          </cell>
          <cell r="H365">
            <v>11963000</v>
          </cell>
          <cell r="I365">
            <v>5434000</v>
          </cell>
          <cell r="J365">
            <v>3743000</v>
          </cell>
          <cell r="K365">
            <v>4810151</v>
          </cell>
          <cell r="L365">
            <v>460849</v>
          </cell>
          <cell r="M365" t="str">
            <v>Návrh dotace stanoven dle  bodu 9. písm. a) "Způsobu výpočtu návrhu dotace dle Podmínek dotačního Programu".</v>
          </cell>
          <cell r="N365" t="str">
            <v>číslo smlouvy 03599/2023/SOC ze dne 31. 10. 2023</v>
          </cell>
        </row>
        <row r="366">
          <cell r="F366">
            <v>1396162</v>
          </cell>
          <cell r="G366" t="str">
            <v>odlehčovací služby</v>
          </cell>
          <cell r="H366">
            <v>7601000</v>
          </cell>
          <cell r="I366">
            <v>3244000</v>
          </cell>
          <cell r="J366">
            <v>2728000</v>
          </cell>
          <cell r="K366">
            <v>2920000</v>
          </cell>
          <cell r="L366">
            <v>324000</v>
          </cell>
          <cell r="M366" t="str">
            <v>Návrh dotace stanoven dle  bodu 9. písm. a) a b) a dle bodu 10. "Způsobu výpočtu návrhu dotace dle Podmínek dotačního Programu".</v>
          </cell>
          <cell r="N366" t="str">
            <v>číslo smlouvy 03600/2023/SOC ze dne 27. 11. 2023</v>
          </cell>
        </row>
        <row r="367">
          <cell r="F367">
            <v>8949406</v>
          </cell>
          <cell r="G367" t="str">
            <v>odborné sociální poradenství</v>
          </cell>
          <cell r="H367">
            <v>3634000</v>
          </cell>
          <cell r="I367">
            <v>2014000</v>
          </cell>
          <cell r="J367">
            <v>1385000</v>
          </cell>
          <cell r="K367">
            <v>1730000</v>
          </cell>
          <cell r="L367">
            <v>284000</v>
          </cell>
          <cell r="M367" t="str">
            <v>Návrh dotace stanoven dle  bodu 9. písm. a) "Způsobu výpočtu návrhu dotace dle Podmínek dotačního Programu".</v>
          </cell>
          <cell r="N367" t="str">
            <v>číslo smlouvy 03600/2023/SOC ze dne 27. 11. 2023</v>
          </cell>
        </row>
        <row r="368">
          <cell r="F368">
            <v>2799492</v>
          </cell>
          <cell r="G368" t="str">
            <v>odborné sociální poradenství</v>
          </cell>
          <cell r="H368">
            <v>2769000</v>
          </cell>
          <cell r="I368">
            <v>1361000</v>
          </cell>
          <cell r="J368">
            <v>1028000</v>
          </cell>
          <cell r="K368">
            <v>1249000</v>
          </cell>
          <cell r="L368">
            <v>112000</v>
          </cell>
          <cell r="M368" t="str">
            <v>Návrh dotace stanoven dle  bodu 9. písm. a) "Způsobu výpočtu návrhu dotace dle Podmínek dotačního Programu".</v>
          </cell>
          <cell r="N368" t="str">
            <v>číslo smlouvy 03601/2023/SOC ze dne 8. 11. 2023</v>
          </cell>
        </row>
        <row r="369">
          <cell r="F369">
            <v>2826903</v>
          </cell>
          <cell r="G369" t="str">
            <v>odborné sociální poradenství</v>
          </cell>
          <cell r="H369">
            <v>1731000</v>
          </cell>
          <cell r="I369">
            <v>730000</v>
          </cell>
          <cell r="J369">
            <v>567000</v>
          </cell>
          <cell r="K369">
            <v>663000</v>
          </cell>
          <cell r="L369">
            <v>67000</v>
          </cell>
          <cell r="M369" t="str">
            <v>Návrh dotace stanoven dle  bodu 9. písm. a) "Způsobu výpočtu návrhu dotace dle Podmínek dotačního Programu".</v>
          </cell>
          <cell r="N369" t="str">
            <v>číslo smlouvy 03601/2023/SOC ze dne 8. 11. 2023</v>
          </cell>
        </row>
        <row r="370">
          <cell r="F370">
            <v>3165144</v>
          </cell>
          <cell r="G370" t="str">
            <v>služby následné péče</v>
          </cell>
          <cell r="H370">
            <v>2725000</v>
          </cell>
          <cell r="I370">
            <v>1405000</v>
          </cell>
          <cell r="J370">
            <v>1066000</v>
          </cell>
          <cell r="K370">
            <v>1212500</v>
          </cell>
          <cell r="L370">
            <v>192500</v>
          </cell>
          <cell r="M370" t="str">
            <v>Návrh dotace stanoven dle  bodu 9. písm. a) "Způsobu výpočtu návrhu dotace dle Podmínek dotačního Programu".</v>
          </cell>
          <cell r="N370" t="str">
            <v>číslo smlouvy 03601/2023/SOC ze dne 8. 11. 2023</v>
          </cell>
        </row>
        <row r="371">
          <cell r="F371">
            <v>4322409</v>
          </cell>
          <cell r="G371" t="str">
            <v>služby následné péče</v>
          </cell>
          <cell r="H371">
            <v>2531000</v>
          </cell>
          <cell r="I371">
            <v>1254000</v>
          </cell>
          <cell r="J371">
            <v>1011000</v>
          </cell>
          <cell r="K371">
            <v>1157600</v>
          </cell>
          <cell r="L371">
            <v>52400</v>
          </cell>
          <cell r="M371" t="str">
            <v>Návrh dotace stanoven dle  bodu 9. písm. a) "Způsobu výpočtu návrhu dotace dle Podmínek dotačního Programu".</v>
          </cell>
          <cell r="N371" t="str">
            <v>číslo smlouvy 03601/2023/SOC ze dne 8. 11. 2023</v>
          </cell>
        </row>
        <row r="372">
          <cell r="F372">
            <v>4889012</v>
          </cell>
          <cell r="G372" t="str">
            <v>služby následné péče</v>
          </cell>
          <cell r="H372">
            <v>2336000</v>
          </cell>
          <cell r="I372">
            <v>1120000</v>
          </cell>
          <cell r="J372">
            <v>938000</v>
          </cell>
          <cell r="K372">
            <v>998400</v>
          </cell>
          <cell r="L372">
            <v>121600</v>
          </cell>
          <cell r="M372" t="str">
            <v>Návrh dotace stanoven dle  bodu 9. písm. a) "Způsobu výpočtu návrhu dotace dle Podmínek dotačního Programu".</v>
          </cell>
          <cell r="N372" t="str">
            <v>číslo smlouvy 03601/2023/SOC ze dne 8. 11. 2023</v>
          </cell>
        </row>
        <row r="373">
          <cell r="F373">
            <v>5689352</v>
          </cell>
          <cell r="G373" t="str">
            <v>služby následné péče</v>
          </cell>
          <cell r="H373">
            <v>1947000</v>
          </cell>
          <cell r="I373">
            <v>903000</v>
          </cell>
          <cell r="J373">
            <v>716000</v>
          </cell>
          <cell r="K373">
            <v>847600</v>
          </cell>
          <cell r="L373">
            <v>55400</v>
          </cell>
          <cell r="M373" t="str">
            <v>Návrh dotace stanoven dle  bodu 9. písm. a) "Způsobu výpočtu návrhu dotace dle Podmínek dotačního Programu".</v>
          </cell>
          <cell r="N373" t="str">
            <v>číslo smlouvy 03601/2023/SOC ze dne 8. 11. 2023</v>
          </cell>
        </row>
        <row r="374">
          <cell r="F374">
            <v>8008136</v>
          </cell>
          <cell r="G374" t="str">
            <v>odborné sociální poradenství</v>
          </cell>
          <cell r="H374">
            <v>1731000</v>
          </cell>
          <cell r="I374">
            <v>824000</v>
          </cell>
          <cell r="J374">
            <v>646000</v>
          </cell>
          <cell r="K374">
            <v>722300</v>
          </cell>
          <cell r="L374">
            <v>101700</v>
          </cell>
          <cell r="M374" t="str">
            <v>Návrh dotace stanoven dle  bodu 9. písm. a) "Způsobu výpočtu návrhu dotace dle Podmínek dotačního Programu".</v>
          </cell>
          <cell r="N374" t="str">
            <v>číslo smlouvy 03601/2023/SOC ze dne 8. 11. 2023</v>
          </cell>
        </row>
        <row r="375">
          <cell r="F375">
            <v>9692583</v>
          </cell>
          <cell r="G375" t="str">
            <v>služby následné péče</v>
          </cell>
          <cell r="H375">
            <v>2725000</v>
          </cell>
          <cell r="I375">
            <v>1454000</v>
          </cell>
          <cell r="J375">
            <v>1111000</v>
          </cell>
          <cell r="K375">
            <v>1309400</v>
          </cell>
          <cell r="L375">
            <v>144600</v>
          </cell>
          <cell r="M375" t="str">
            <v>Návrh dotace stanoven dle  bodu 9. písm. a) "Způsobu výpočtu návrhu dotace dle Podmínek dotačního Programu".</v>
          </cell>
          <cell r="N375" t="str">
            <v>číslo smlouvy 03601/2023/SOC ze dne 8. 11. 2023</v>
          </cell>
        </row>
        <row r="376">
          <cell r="F376">
            <v>9773154</v>
          </cell>
          <cell r="G376" t="str">
            <v>odborné sociální poradenství</v>
          </cell>
          <cell r="H376">
            <v>5884000</v>
          </cell>
          <cell r="I376">
            <v>2760000</v>
          </cell>
          <cell r="J376">
            <v>2089000</v>
          </cell>
          <cell r="K376">
            <v>2636500</v>
          </cell>
          <cell r="L376">
            <v>123500</v>
          </cell>
          <cell r="M376" t="str">
            <v>Návrh dotace stanoven dle  bodu 9. písm. a) "Způsobu výpočtu návrhu dotace dle Podmínek dotačního Programu".</v>
          </cell>
          <cell r="N376" t="str">
            <v>číslo smlouvy 03601/2023/SOC ze dne 8. 11. 2023</v>
          </cell>
        </row>
        <row r="377">
          <cell r="F377">
            <v>7208410</v>
          </cell>
          <cell r="G377" t="str">
            <v>domovy pro seniory</v>
          </cell>
          <cell r="H377">
            <v>31290000</v>
          </cell>
          <cell r="I377">
            <v>2971000</v>
          </cell>
          <cell r="J377">
            <v>2747000</v>
          </cell>
          <cell r="K377">
            <v>2171000</v>
          </cell>
          <cell r="L377">
            <v>800000</v>
          </cell>
          <cell r="M377" t="str">
            <v>Návrh dotace stanoven dle  bodu 9. písm. a) "Způsobu výpočtu návrhu dotace dle Podmínek dotačního Programu".</v>
          </cell>
          <cell r="N377" t="str">
            <v>číslo smlouvy 03608/2023/SOC ze dne 27. 11. 2023</v>
          </cell>
        </row>
        <row r="378">
          <cell r="F378">
            <v>2885056</v>
          </cell>
          <cell r="G378" t="str">
            <v>sociální služby poskytované ve zdravotnických zařízeních lůžkové péče</v>
          </cell>
          <cell r="H378">
            <v>4790000</v>
          </cell>
          <cell r="I378">
            <v>1526517</v>
          </cell>
          <cell r="J378">
            <v>1526000</v>
          </cell>
          <cell r="K378">
            <v>1526000</v>
          </cell>
          <cell r="L378">
            <v>0</v>
          </cell>
          <cell r="M378" t="str">
            <v>Návrh dotace stanoven dle  bodu 9. písm. a) "Způsobu výpočtu návrhu dotace dle Podmínek dotačního Programu".</v>
          </cell>
          <cell r="N378" t="str">
            <v>číslo smlouvy 03613/2023/SOC ze dne 20. 11. 2023</v>
          </cell>
        </row>
        <row r="379">
          <cell r="F379">
            <v>3273702</v>
          </cell>
          <cell r="G379" t="str">
            <v>odborné sociální poradenství</v>
          </cell>
          <cell r="H379">
            <v>1731000</v>
          </cell>
          <cell r="I379">
            <v>536458</v>
          </cell>
          <cell r="J379">
            <v>404000</v>
          </cell>
          <cell r="K379">
            <v>404000</v>
          </cell>
          <cell r="L379">
            <v>0</v>
          </cell>
          <cell r="M379" t="str">
            <v>Návrh dotace stanoven dle  bodu 9. písm. a) "Způsobu výpočtu návrhu dotace dle Podmínek dotačního Programu".</v>
          </cell>
          <cell r="N379" t="str">
            <v>číslo smlouvy 03613/2023/SOC ze dne 20. 11. 2023</v>
          </cell>
        </row>
        <row r="380">
          <cell r="F380">
            <v>6361336</v>
          </cell>
          <cell r="G380" t="str">
            <v>sociální služby poskytované ve zdravotnických zařízeních lůžkové péče</v>
          </cell>
          <cell r="H380">
            <v>11496000</v>
          </cell>
          <cell r="I380">
            <v>2943844</v>
          </cell>
          <cell r="J380">
            <v>2079000</v>
          </cell>
          <cell r="K380">
            <v>2943000</v>
          </cell>
          <cell r="L380">
            <v>0</v>
          </cell>
          <cell r="M380" t="str">
            <v>Návrh dotace stanoven dle  bodu 9. písm. a) "Způsobu výpočtu návrhu dotace dle Podmínek dotačního Programu".</v>
          </cell>
          <cell r="N380" t="str">
            <v>číslo smlouvy 03620/2023/SOC ze dne 8. 11. 2023</v>
          </cell>
        </row>
        <row r="381">
          <cell r="F381">
            <v>7787458</v>
          </cell>
          <cell r="G381" t="str">
            <v>centra denních služeb</v>
          </cell>
          <cell r="H381">
            <v>5116000</v>
          </cell>
          <cell r="I381">
            <v>2920000</v>
          </cell>
          <cell r="J381">
            <v>1687000</v>
          </cell>
          <cell r="K381">
            <v>2468000</v>
          </cell>
          <cell r="L381">
            <v>452000</v>
          </cell>
          <cell r="M381" t="str">
            <v>Návrh dotace stanoven dle  bodu 9. písm. a) "Způsobu výpočtu návrhu dotace dle Podmínek dotačního Programu".</v>
          </cell>
          <cell r="N381" t="str">
            <v>číslo smlouvy 03633/2023/SOC ze dne 27. 11. 2023</v>
          </cell>
        </row>
        <row r="382">
          <cell r="F382">
            <v>6291831</v>
          </cell>
          <cell r="G382" t="str">
            <v>azylové domy</v>
          </cell>
          <cell r="H382">
            <v>7620000</v>
          </cell>
          <cell r="I382">
            <v>3345000</v>
          </cell>
          <cell r="J382">
            <v>3242000</v>
          </cell>
          <cell r="K382">
            <v>2780000</v>
          </cell>
          <cell r="L382">
            <v>565000</v>
          </cell>
          <cell r="M382" t="str">
            <v>Návrh dotace stanoven dle  bodu 9. písm. a) "Způsobu výpočtu návrhu dotace dle Podmínek dotačního Programu".</v>
          </cell>
          <cell r="N382" t="str">
            <v>číslo smlouvy 03674/2023/SOC ze dne 16. 10. 2023</v>
          </cell>
        </row>
        <row r="383">
          <cell r="F383">
            <v>2458072</v>
          </cell>
          <cell r="G383" t="str">
            <v>domovy se zvláštním režimem</v>
          </cell>
          <cell r="H383">
            <v>64200000</v>
          </cell>
          <cell r="I383">
            <v>7100000</v>
          </cell>
          <cell r="J383">
            <v>6543000</v>
          </cell>
          <cell r="K383">
            <v>7100000</v>
          </cell>
          <cell r="L383">
            <v>0</v>
          </cell>
          <cell r="M383" t="str">
            <v>Návrh dotace stanoven dle  bodu 9. písm. a) "Způsobu výpočtu návrhu dotace dle Podmínek dotačního Programu".</v>
          </cell>
          <cell r="N383" t="str">
            <v>číslo smlouvy 03700/2023/SOC ze dne 22. 11. 2023</v>
          </cell>
        </row>
        <row r="384">
          <cell r="F384">
            <v>3941485</v>
          </cell>
          <cell r="G384" t="str">
            <v>pečovatelská služba</v>
          </cell>
          <cell r="H384">
            <v>16078000</v>
          </cell>
          <cell r="I384">
            <v>4200000</v>
          </cell>
          <cell r="J384">
            <v>4074000</v>
          </cell>
          <cell r="K384">
            <v>4200000</v>
          </cell>
          <cell r="L384">
            <v>0</v>
          </cell>
          <cell r="M384" t="str">
            <v>Návrh dotace stanoven dle  bodu 9. písm. a) a b) a dle bodu 10. "Způsobu výpočtu návrhu dotace dle Podmínek dotačního Programu".</v>
          </cell>
          <cell r="N384" t="str">
            <v>číslo smlouvy 03700/2023/SOC ze dne 22. 11. 2023</v>
          </cell>
        </row>
        <row r="385">
          <cell r="F385">
            <v>9085116</v>
          </cell>
          <cell r="G385" t="str">
            <v>pečovatelská služba</v>
          </cell>
          <cell r="H385">
            <v>4970000</v>
          </cell>
          <cell r="I385">
            <v>400000</v>
          </cell>
          <cell r="J385">
            <v>300000</v>
          </cell>
          <cell r="K385">
            <v>300000</v>
          </cell>
          <cell r="L385">
            <v>0</v>
          </cell>
          <cell r="M385" t="str">
            <v>Návrh dotace stanoven dle  bodu 9. písm. a) "Způsobu výpočtu návrhu dotace dle Podmínek dotačního Programu".</v>
          </cell>
          <cell r="N385" t="str">
            <v>číslo smlouvy 03701/2023/SOC ze dne 31. 10. 2023</v>
          </cell>
        </row>
        <row r="386">
          <cell r="F386">
            <v>5680601</v>
          </cell>
          <cell r="G386" t="str">
            <v>pečovatelská služba</v>
          </cell>
          <cell r="H386">
            <v>4239000</v>
          </cell>
          <cell r="I386">
            <v>450000</v>
          </cell>
          <cell r="J386">
            <v>410000</v>
          </cell>
          <cell r="K386">
            <v>450000</v>
          </cell>
          <cell r="L386">
            <v>0</v>
          </cell>
          <cell r="M386" t="str">
            <v>Návrh dotace stanoven dle  bodu 9. písm. a) "Způsobu výpočtu návrhu dotace dle Podmínek dotačního Programu".</v>
          </cell>
          <cell r="N386" t="str">
            <v>číslo smlouvy 03705/2023/SOC ze dne 20. 11. 2023</v>
          </cell>
        </row>
        <row r="387">
          <cell r="F387">
            <v>1982055</v>
          </cell>
          <cell r="G387" t="str">
            <v>pečovatelská služba</v>
          </cell>
          <cell r="H387">
            <v>4385000</v>
          </cell>
          <cell r="I387">
            <v>1570000</v>
          </cell>
          <cell r="J387">
            <v>1570000</v>
          </cell>
          <cell r="K387">
            <v>1420000</v>
          </cell>
          <cell r="L387">
            <v>150000</v>
          </cell>
          <cell r="M387" t="str">
            <v>Návrh dotace stanoven dle  bodu 9. písm. a) a b) "Způsobu výpočtu návrhu dotace dle Podmínek dotačního Programu".</v>
          </cell>
          <cell r="N387" t="str">
            <v>číslo smlouvy 03739/2023/SOC ze dne 16. 10. 2023</v>
          </cell>
        </row>
        <row r="388">
          <cell r="F388">
            <v>7703777</v>
          </cell>
          <cell r="G388" t="str">
            <v>domovy pro seniory</v>
          </cell>
          <cell r="H388">
            <v>27714000</v>
          </cell>
          <cell r="I388">
            <v>4853000</v>
          </cell>
          <cell r="J388">
            <v>2623000</v>
          </cell>
          <cell r="K388">
            <v>4853000</v>
          </cell>
          <cell r="L388">
            <v>0</v>
          </cell>
          <cell r="M388" t="str">
            <v>Návrh dotace stanoven dle  bodu 9. písm. a) "Způsobu výpočtu návrhu dotace dle Podmínek dotačního Programu".</v>
          </cell>
          <cell r="N388" t="str">
            <v>číslo smlouvy 03740/2023/SOC ze dne 15. 11. 2023</v>
          </cell>
        </row>
        <row r="389">
          <cell r="F389">
            <v>1384145</v>
          </cell>
          <cell r="G389" t="str">
            <v>odlehčovací služby</v>
          </cell>
          <cell r="H389">
            <v>1005000</v>
          </cell>
          <cell r="I389">
            <v>150000</v>
          </cell>
          <cell r="J389">
            <v>141000</v>
          </cell>
          <cell r="K389">
            <v>150000</v>
          </cell>
          <cell r="L389">
            <v>0</v>
          </cell>
          <cell r="M389" t="str">
            <v>Návrh dotace stanoven dle  bodu 9. písm. a) "Způsobu výpočtu návrhu dotace dle Podmínek dotačního Programu".</v>
          </cell>
          <cell r="N389" t="str">
            <v>číslo smlouvy 03742/2023/SOC ze dne 20. 11. 2023</v>
          </cell>
        </row>
        <row r="390">
          <cell r="F390">
            <v>2598581</v>
          </cell>
          <cell r="G390" t="str">
            <v>domovy pro seniory</v>
          </cell>
          <cell r="H390">
            <v>28608000</v>
          </cell>
          <cell r="I390">
            <v>5249000</v>
          </cell>
          <cell r="J390">
            <v>4239000</v>
          </cell>
          <cell r="K390">
            <v>5149000</v>
          </cell>
          <cell r="L390">
            <v>0</v>
          </cell>
          <cell r="M390" t="str">
            <v>Návrh dotace stanoven dle  bodu 9. písm. a) "Způsobu výpočtu návrhu dotace dle Podmínek dotačního Programu".</v>
          </cell>
          <cell r="N390" t="str">
            <v>číslo smlouvy 03742/2023/SOC ze dne 20. 11. 2023</v>
          </cell>
        </row>
        <row r="391">
          <cell r="F391">
            <v>2522171</v>
          </cell>
          <cell r="G391" t="str">
            <v>odborné sociální poradenství</v>
          </cell>
          <cell r="H391">
            <v>2769000</v>
          </cell>
          <cell r="I391">
            <v>1265000</v>
          </cell>
          <cell r="J391">
            <v>988000</v>
          </cell>
          <cell r="K391">
            <v>1020000</v>
          </cell>
          <cell r="L391">
            <v>245000</v>
          </cell>
          <cell r="M391" t="str">
            <v>Návrh dotace stanoven dle  bodu 9. písm. a) "Způsobu výpočtu návrhu dotace dle Podmínek dotačního Programu".</v>
          </cell>
          <cell r="N391" t="str">
            <v>číslo smlouvy 03743/2023/SOC ze dne 22. 11. 2023</v>
          </cell>
        </row>
        <row r="392">
          <cell r="F392">
            <v>5144453</v>
          </cell>
          <cell r="G392" t="str">
            <v>terénní programy</v>
          </cell>
          <cell r="H392">
            <v>2591000</v>
          </cell>
          <cell r="I392">
            <v>1040000</v>
          </cell>
          <cell r="J392">
            <v>985000</v>
          </cell>
          <cell r="K392">
            <v>900000</v>
          </cell>
          <cell r="L392">
            <v>140000</v>
          </cell>
          <cell r="M392" t="str">
            <v>Návrh dotace stanoven dle  bodu 9. písm. a) "Způsobu výpočtu návrhu dotace dle Podmínek dotačního Programu".</v>
          </cell>
          <cell r="N392" t="str">
            <v>číslo smlouvy 03745/2023/SOC ze dne 20. 11. 2023</v>
          </cell>
        </row>
        <row r="393">
          <cell r="F393">
            <v>5923005</v>
          </cell>
          <cell r="G393" t="str">
            <v>terénní programy</v>
          </cell>
          <cell r="H393">
            <v>2591000</v>
          </cell>
          <cell r="I393">
            <v>944000</v>
          </cell>
          <cell r="J393">
            <v>919000</v>
          </cell>
          <cell r="K393">
            <v>864000</v>
          </cell>
          <cell r="L393">
            <v>80000</v>
          </cell>
          <cell r="M393" t="str">
            <v>Návrh dotace stanoven dle  bodu 9. písm. a) "Způsobu výpočtu návrhu dotace dle Podmínek dotačního Programu".</v>
          </cell>
          <cell r="N393" t="str">
            <v>číslo smlouvy 03745/2023/SOC ze dne 20. 11. 2023</v>
          </cell>
        </row>
        <row r="394">
          <cell r="F394">
            <v>8846615</v>
          </cell>
          <cell r="G394" t="str">
            <v>nízkoprahová zařízení pro děti a mládež</v>
          </cell>
          <cell r="H394">
            <v>6724000</v>
          </cell>
          <cell r="I394">
            <v>2363000</v>
          </cell>
          <cell r="J394">
            <v>2292000</v>
          </cell>
          <cell r="K394">
            <v>2058000</v>
          </cell>
          <cell r="L394">
            <v>305000</v>
          </cell>
          <cell r="M394" t="str">
            <v>Návrh dotace stanoven dle  bodu 9. písm. a) "Způsobu výpočtu návrhu dotace dle Podmínek dotačního Programu".</v>
          </cell>
          <cell r="N394" t="str">
            <v>číslo smlouvy 03745/2023/SOC ze dne 20. 11. 2023</v>
          </cell>
        </row>
        <row r="395">
          <cell r="F395">
            <v>8902024</v>
          </cell>
          <cell r="G395" t="str">
            <v>nízkoprahová zařízení pro děti a mládež</v>
          </cell>
          <cell r="H395">
            <v>2485000</v>
          </cell>
          <cell r="I395">
            <v>1386000</v>
          </cell>
          <cell r="J395">
            <v>1142000</v>
          </cell>
          <cell r="K395">
            <v>1173000</v>
          </cell>
          <cell r="L395">
            <v>213000</v>
          </cell>
          <cell r="M395" t="str">
            <v>Návrh dotace stanoven dle  bodu 9. písm. a) "Způsobu výpočtu návrhu dotace dle Podmínek dotačního Programu".</v>
          </cell>
          <cell r="N395" t="str">
            <v>číslo smlouvy 03746/2023/SOC ze dne 27. 11. 2023</v>
          </cell>
        </row>
        <row r="396">
          <cell r="F396">
            <v>6137593</v>
          </cell>
          <cell r="G396" t="str">
            <v>osobní asistence</v>
          </cell>
          <cell r="H396">
            <v>24848000</v>
          </cell>
          <cell r="I396">
            <v>7157100</v>
          </cell>
          <cell r="J396">
            <v>6439000</v>
          </cell>
          <cell r="K396">
            <v>6176298</v>
          </cell>
          <cell r="L396">
            <v>262702</v>
          </cell>
          <cell r="M396" t="str">
            <v>Návrh dotace stanoven dle  bodu 9. písm. a) a dle bodu 10. "Způsobu výpočtu návrhu dotace dle Podmínek dotačního Programu".</v>
          </cell>
          <cell r="N396" t="str">
            <v>číslo smlouvy 03747/2023/SOC ze dne 8. 11. 2023</v>
          </cell>
        </row>
        <row r="397">
          <cell r="F397">
            <v>4126010</v>
          </cell>
          <cell r="G397" t="str">
            <v>pečovatelská služba</v>
          </cell>
          <cell r="H397">
            <v>20463000</v>
          </cell>
          <cell r="I397">
            <v>8545000</v>
          </cell>
          <cell r="J397">
            <v>6410000</v>
          </cell>
          <cell r="K397">
            <v>8545000</v>
          </cell>
          <cell r="L397">
            <v>0</v>
          </cell>
          <cell r="M397" t="str">
            <v>Návrh dotace stanoven dle  bodu 9. písm. a) "Způsobu výpočtu návrhu dotace dle Podmínek dotačního Programu".</v>
          </cell>
          <cell r="N397" t="str">
            <v>číslo smlouvy 03591/2023/SOC ze dne 31. 10. 2023</v>
          </cell>
        </row>
        <row r="398">
          <cell r="F398">
            <v>9053243</v>
          </cell>
          <cell r="G398" t="str">
            <v>osobní asistence</v>
          </cell>
          <cell r="H398">
            <v>3654000</v>
          </cell>
          <cell r="I398">
            <v>1050000</v>
          </cell>
          <cell r="J398">
            <v>829000</v>
          </cell>
          <cell r="K398">
            <v>1013000</v>
          </cell>
          <cell r="L398">
            <v>0</v>
          </cell>
          <cell r="M398" t="str">
            <v>Návrh dotace stanoven dle  bodu 9. písm. a) "Způsobu výpočtu návrhu dotace dle Podmínek dotačního Programu".</v>
          </cell>
          <cell r="N398" t="str">
            <v>číslo smlouvy 03591/2023/SOC ze dne 31. 10. 2023</v>
          </cell>
        </row>
        <row r="399">
          <cell r="F399">
            <v>7993813</v>
          </cell>
          <cell r="G399" t="str">
            <v>pečovatelská služba</v>
          </cell>
          <cell r="H399">
            <v>5408000</v>
          </cell>
          <cell r="I399">
            <v>1040000</v>
          </cell>
          <cell r="J399">
            <v>873000</v>
          </cell>
          <cell r="K399">
            <v>1040000</v>
          </cell>
          <cell r="L399">
            <v>0</v>
          </cell>
          <cell r="M399" t="str">
            <v>Návrh dotace stanoven dle  bodu 9. písm. a) "Způsobu výpočtu návrhu dotace dle Podmínek dotačního Programu".</v>
          </cell>
          <cell r="N399" t="str">
            <v>číslo smlouvy 03749/2023/SOC ze dne 22. 11. 2023</v>
          </cell>
        </row>
        <row r="400">
          <cell r="F400">
            <v>7655373</v>
          </cell>
          <cell r="G400" t="str">
            <v>domovy pro seniory</v>
          </cell>
          <cell r="H400">
            <v>12516000</v>
          </cell>
          <cell r="I400">
            <v>2471000</v>
          </cell>
          <cell r="J400">
            <v>2056000</v>
          </cell>
          <cell r="K400">
            <v>2471000</v>
          </cell>
          <cell r="L400">
            <v>0</v>
          </cell>
          <cell r="M400" t="str">
            <v>Návrh dotace stanoven dle  bodu 9. písm. a) "Způsobu výpočtu návrhu dotace dle Podmínek dotačního Programu".</v>
          </cell>
          <cell r="N400" t="str">
            <v>číslo smlouvy 03592/2023/SOC ze dne 22. 11. 2023</v>
          </cell>
        </row>
        <row r="401">
          <cell r="F401">
            <v>8349501</v>
          </cell>
          <cell r="G401" t="str">
            <v>pečovatelská služba</v>
          </cell>
          <cell r="H401">
            <v>10232000</v>
          </cell>
          <cell r="I401">
            <v>2326000</v>
          </cell>
          <cell r="J401">
            <v>2247000</v>
          </cell>
          <cell r="K401">
            <v>2326000</v>
          </cell>
          <cell r="L401">
            <v>0</v>
          </cell>
          <cell r="M401" t="str">
            <v>Návrh dotace stanoven dle  bodu 9. písm. a) "Způsobu výpočtu návrhu dotace dle Podmínek dotačního Programu".</v>
          </cell>
          <cell r="N401" t="str">
            <v>číslo smlouvy 03592/2023/SOC ze dne 22. 11. 2023</v>
          </cell>
        </row>
        <row r="402">
          <cell r="F402">
            <v>8414443</v>
          </cell>
          <cell r="G402" t="str">
            <v>odlehčovací služby</v>
          </cell>
          <cell r="H402">
            <v>4020000</v>
          </cell>
          <cell r="I402">
            <v>1353000</v>
          </cell>
          <cell r="J402">
            <v>1139000</v>
          </cell>
          <cell r="K402">
            <v>1353000</v>
          </cell>
          <cell r="L402">
            <v>0</v>
          </cell>
          <cell r="M402" t="str">
            <v>Návrh dotace stanoven dle  bodu 9. písm. a) "Způsobu výpočtu návrhu dotace dle Podmínek dotačního Programu".</v>
          </cell>
          <cell r="N402" t="str">
            <v>číslo smlouvy 03592/2023/SOC ze dne 22. 11. 2023</v>
          </cell>
        </row>
        <row r="403">
          <cell r="F403">
            <v>5851418</v>
          </cell>
          <cell r="G403" t="str">
            <v>osobní asistence</v>
          </cell>
          <cell r="H403">
            <v>27040000</v>
          </cell>
          <cell r="I403">
            <v>9110000</v>
          </cell>
          <cell r="J403">
            <v>7667000</v>
          </cell>
          <cell r="K403">
            <v>9110000</v>
          </cell>
          <cell r="L403">
            <v>0</v>
          </cell>
          <cell r="M403" t="str">
            <v>Návrh dotace stanoven dle  bodu 9. písm. a) "Způsobu výpočtu návrhu dotace dle Podmínek dotačního Programu".</v>
          </cell>
          <cell r="N403" t="str">
            <v>číslo smlouvy 03750/2023/SOC ze dne 31. 10. 2023</v>
          </cell>
        </row>
        <row r="404">
          <cell r="F404">
            <v>9781801</v>
          </cell>
          <cell r="G404" t="str">
            <v>osobní asistence</v>
          </cell>
          <cell r="H404">
            <v>103774000</v>
          </cell>
          <cell r="I404">
            <v>35210000</v>
          </cell>
          <cell r="J404">
            <v>35210000</v>
          </cell>
          <cell r="K404">
            <v>35210000</v>
          </cell>
          <cell r="L404">
            <v>0</v>
          </cell>
          <cell r="M404" t="str">
            <v>Návrh dotace stanoven dle  bodu 9. písm. a) a b) a dle bodu 10. "Způsobu výpočtu návrhu dotace dle Podmínek dotačního Programu".</v>
          </cell>
          <cell r="N404" t="str">
            <v>číslo smlouvy 03750/2023/SOC ze dne 31. 10. 2023</v>
          </cell>
        </row>
        <row r="405">
          <cell r="F405">
            <v>6399348</v>
          </cell>
          <cell r="G405" t="str">
            <v>kontaktní centra</v>
          </cell>
          <cell r="H405">
            <v>6386000</v>
          </cell>
          <cell r="I405">
            <v>1389000</v>
          </cell>
          <cell r="J405">
            <v>1192000</v>
          </cell>
          <cell r="K405">
            <v>1141000</v>
          </cell>
          <cell r="L405">
            <v>248000</v>
          </cell>
          <cell r="M405" t="str">
            <v>Návrh dotace stanoven dle  bodu 9. písm. a) "Způsobu výpočtu návrhu dotace dle Podmínek dotačního Programu".</v>
          </cell>
          <cell r="N405" t="str">
            <v>číslo smlouvy 03817/2023/SOC ze dne 8. 11. 2023</v>
          </cell>
        </row>
        <row r="406">
          <cell r="F406">
            <v>2446936</v>
          </cell>
          <cell r="G406" t="str">
            <v>odborné sociální poradenství</v>
          </cell>
          <cell r="H406">
            <v>3288000</v>
          </cell>
          <cell r="I406">
            <v>1662400</v>
          </cell>
          <cell r="J406">
            <v>1131000</v>
          </cell>
          <cell r="K406">
            <v>1441000</v>
          </cell>
          <cell r="L406">
            <v>221000</v>
          </cell>
          <cell r="M406" t="str">
            <v>Návrh dotace stanoven dle  bodu 9. písm. a) "Způsobu výpočtu návrhu dotace dle Podmínek dotačního Programu".</v>
          </cell>
          <cell r="N406" t="str">
            <v>číslo smlouvy 03499/2023/SOC ze dne 13. 11. 2023</v>
          </cell>
        </row>
        <row r="407">
          <cell r="F407">
            <v>9648489</v>
          </cell>
          <cell r="G407" t="str">
            <v>odborné sociální poradenství</v>
          </cell>
          <cell r="H407">
            <v>2596000</v>
          </cell>
          <cell r="I407">
            <v>1312200</v>
          </cell>
          <cell r="J407">
            <v>849000</v>
          </cell>
          <cell r="K407">
            <v>1097000</v>
          </cell>
          <cell r="L407">
            <v>215000</v>
          </cell>
          <cell r="M407" t="str">
            <v>Návrh dotace stanoven dle  bodu 9. písm. a) "Způsobu výpočtu návrhu dotace dle Podmínek dotačního Programu".</v>
          </cell>
          <cell r="N407" t="str">
            <v>číslo smlouvy 03499/2023/SOC ze dne 13. 11. 2023</v>
          </cell>
        </row>
        <row r="408">
          <cell r="F408">
            <v>8278408</v>
          </cell>
          <cell r="G408" t="str">
            <v>terénní programy</v>
          </cell>
          <cell r="H408">
            <v>6554000</v>
          </cell>
          <cell r="I408">
            <v>3380000</v>
          </cell>
          <cell r="J408">
            <v>2701000</v>
          </cell>
          <cell r="K408">
            <v>2985341</v>
          </cell>
          <cell r="L408">
            <v>394659</v>
          </cell>
          <cell r="M408" t="str">
            <v>Návrh dotace stanoven dle  bodu 9. písm. a) "Způsobu výpočtu návrhu dotace dle Podmínek dotačního Programu".</v>
          </cell>
          <cell r="N408" t="str">
            <v>číslo smlouvy 03753/2023/SOC ze dne 22. 11. 2023</v>
          </cell>
        </row>
        <row r="409">
          <cell r="F409">
            <v>9826431</v>
          </cell>
          <cell r="G409" t="str">
            <v>sociálně aktivizační služby pro rodiny s dětmi</v>
          </cell>
          <cell r="H409">
            <v>1938000</v>
          </cell>
          <cell r="I409">
            <v>1199000</v>
          </cell>
          <cell r="J409">
            <v>858000</v>
          </cell>
          <cell r="K409">
            <v>859878</v>
          </cell>
          <cell r="L409">
            <v>339122</v>
          </cell>
          <cell r="M409" t="str">
            <v>Návrh dotace stanoven dle  bodu 9. písm. a) "Způsobu výpočtu návrhu dotace dle Podmínek dotačního Programu".</v>
          </cell>
          <cell r="N409" t="str">
            <v>číslo smlouvy 03753/2023/SOC ze dne 22. 11. 2023</v>
          </cell>
        </row>
        <row r="410">
          <cell r="F410">
            <v>6332017</v>
          </cell>
          <cell r="G410" t="str">
            <v>podpora samostatného bydlení</v>
          </cell>
          <cell r="H410">
            <v>1462000</v>
          </cell>
          <cell r="I410">
            <v>590000</v>
          </cell>
          <cell r="J410">
            <v>565000</v>
          </cell>
          <cell r="K410">
            <v>523822</v>
          </cell>
          <cell r="L410">
            <v>41178</v>
          </cell>
          <cell r="M410" t="str">
            <v>Návrh dotace stanoven dle  bodu 9. písm. a) "Způsobu výpočtu návrhu dotace dle Podmínek dotačního Programu".</v>
          </cell>
          <cell r="N410" t="str">
            <v>číslo smlouvy 03754/2023/SOC ze dne 16. 10. 2023</v>
          </cell>
        </row>
        <row r="411">
          <cell r="F411">
            <v>8014263</v>
          </cell>
          <cell r="G411" t="str">
            <v>sociálně terapeutické dílny</v>
          </cell>
          <cell r="H411">
            <v>6918000</v>
          </cell>
          <cell r="I411">
            <v>2792000</v>
          </cell>
          <cell r="J411">
            <v>2119000</v>
          </cell>
          <cell r="K411">
            <v>2037000</v>
          </cell>
          <cell r="L411">
            <v>745000</v>
          </cell>
          <cell r="M411" t="str">
            <v>Návrh dotace stanoven dle  bodu 9. písm. a) "Způsobu výpočtu návrhu dotace dle Podmínek dotačního Programu".</v>
          </cell>
          <cell r="N411" t="str">
            <v>číslo smlouvy 03754/2023/SOC ze dne 16. 10. 2023</v>
          </cell>
        </row>
        <row r="412">
          <cell r="F412">
            <v>8621793</v>
          </cell>
          <cell r="G412" t="str">
            <v>centra denních služeb</v>
          </cell>
          <cell r="H412">
            <v>6578000</v>
          </cell>
          <cell r="I412">
            <v>2285000</v>
          </cell>
          <cell r="J412">
            <v>1632000</v>
          </cell>
          <cell r="K412">
            <v>2070000</v>
          </cell>
          <cell r="L412">
            <v>215000</v>
          </cell>
          <cell r="M412" t="str">
            <v>Návrh dotace stanoven dle  bodu 9. písm. a) "Způsobu výpočtu návrhu dotace dle Podmínek dotačního Programu".</v>
          </cell>
          <cell r="N412" t="str">
            <v>číslo smlouvy 03754/2023/SOC ze dne 16. 10. 2023</v>
          </cell>
        </row>
        <row r="413">
          <cell r="F413">
            <v>2150312</v>
          </cell>
          <cell r="G413" t="str">
            <v>terénní programy</v>
          </cell>
          <cell r="H413">
            <v>3506000</v>
          </cell>
          <cell r="I413">
            <v>937000</v>
          </cell>
          <cell r="J413">
            <v>929000</v>
          </cell>
          <cell r="K413">
            <v>790069</v>
          </cell>
          <cell r="L413">
            <v>146931</v>
          </cell>
          <cell r="M413" t="str">
            <v>Návrh dotace stanoven dle  bodu 9. písm. a) "Způsobu výpočtu návrhu dotace dle Podmínek dotačního Programu".</v>
          </cell>
          <cell r="N413" t="str">
            <v>číslo smlouvy 03756/2023/SOC ze dne 15. 11. 2023</v>
          </cell>
        </row>
        <row r="414">
          <cell r="F414">
            <v>3770634</v>
          </cell>
          <cell r="G414" t="str">
            <v>terénní programy</v>
          </cell>
          <cell r="H414">
            <v>3048000</v>
          </cell>
          <cell r="I414">
            <v>1452000</v>
          </cell>
          <cell r="J414">
            <v>1230000</v>
          </cell>
          <cell r="K414">
            <v>1133602</v>
          </cell>
          <cell r="L414">
            <v>308398</v>
          </cell>
          <cell r="M414" t="str">
            <v>Návrh dotace stanoven dle  bodu 9. písm. a) "Způsobu výpočtu návrhu dotace dle Podmínek dotačního Programu".</v>
          </cell>
          <cell r="N414" t="str">
            <v>číslo smlouvy 03756/2023/SOC ze dne 15. 11. 2023</v>
          </cell>
        </row>
        <row r="415">
          <cell r="F415">
            <v>3953424</v>
          </cell>
          <cell r="G415" t="str">
            <v>terénní programy</v>
          </cell>
          <cell r="H415">
            <v>10668000</v>
          </cell>
          <cell r="I415">
            <v>2540000</v>
          </cell>
          <cell r="J415">
            <v>2445000</v>
          </cell>
          <cell r="K415">
            <v>2319923</v>
          </cell>
          <cell r="L415">
            <v>220077</v>
          </cell>
          <cell r="M415" t="str">
            <v>Návrh dotace stanoven dle  bodu 9. písm. a) "Způsobu výpočtu návrhu dotace dle Podmínek dotačního Programu".</v>
          </cell>
          <cell r="N415" t="str">
            <v>číslo smlouvy 03756/2023/SOC ze dne 15. 11. 2023</v>
          </cell>
        </row>
        <row r="416">
          <cell r="F416">
            <v>4597810</v>
          </cell>
          <cell r="G416" t="str">
            <v>odborné sociální poradenství</v>
          </cell>
          <cell r="H416">
            <v>12113000</v>
          </cell>
          <cell r="I416">
            <v>2218000</v>
          </cell>
          <cell r="J416">
            <v>2218000</v>
          </cell>
          <cell r="K416">
            <v>1828300</v>
          </cell>
          <cell r="L416">
            <v>389700</v>
          </cell>
          <cell r="M416" t="str">
            <v>Návrh dotace stanoven dle  bodu 9. písm. a) a b) "Způsobu výpočtu návrhu dotace dle Podmínek dotačního Programu".</v>
          </cell>
          <cell r="N416" t="str">
            <v>číslo smlouvy 03756/2023/SOC ze dne 15. 11. 2023</v>
          </cell>
        </row>
        <row r="417">
          <cell r="F417">
            <v>5758100</v>
          </cell>
          <cell r="G417" t="str">
            <v>kontaktní centra</v>
          </cell>
          <cell r="H417">
            <v>9390000</v>
          </cell>
          <cell r="I417">
            <v>1650000</v>
          </cell>
          <cell r="J417">
            <v>1596000</v>
          </cell>
          <cell r="K417">
            <v>1127537</v>
          </cell>
          <cell r="L417">
            <v>522463</v>
          </cell>
          <cell r="M417" t="str">
            <v>Návrh dotace stanoven dle  bodu 9. písm. a) "Způsobu výpočtu návrhu dotace dle Podmínek dotačního Programu".</v>
          </cell>
          <cell r="N417" t="str">
            <v>číslo smlouvy 03756/2023/SOC ze dne 15. 11. 2023</v>
          </cell>
        </row>
        <row r="418">
          <cell r="F418">
            <v>7590883</v>
          </cell>
          <cell r="G418" t="str">
            <v>kontaktní centra</v>
          </cell>
          <cell r="H418">
            <v>5634000</v>
          </cell>
          <cell r="I418">
            <v>1165000</v>
          </cell>
          <cell r="J418">
            <v>876000</v>
          </cell>
          <cell r="K418">
            <v>727410</v>
          </cell>
          <cell r="L418">
            <v>437590</v>
          </cell>
          <cell r="M418" t="str">
            <v>Návrh dotace stanoven dle  bodu 9. písm. a) "Způsobu výpočtu návrhu dotace dle Podmínek dotačního Programu".</v>
          </cell>
          <cell r="N418" t="str">
            <v>číslo smlouvy 03756/2023/SOC ze dne 15. 11. 2023</v>
          </cell>
        </row>
        <row r="419">
          <cell r="F419">
            <v>2376873</v>
          </cell>
          <cell r="G419" t="str">
            <v>sociální rehabilitace</v>
          </cell>
          <cell r="H419">
            <v>3853000</v>
          </cell>
          <cell r="I419">
            <v>1653288</v>
          </cell>
          <cell r="J419">
            <v>1515000</v>
          </cell>
          <cell r="K419">
            <v>1391246</v>
          </cell>
          <cell r="L419">
            <v>261754</v>
          </cell>
          <cell r="M419" t="str">
            <v>Návrh dotace stanoven dle  bodu 9. písm. a) "Způsobu výpočtu návrhu dotace dle Podmínek dotačního Programu".</v>
          </cell>
          <cell r="N419" t="str">
            <v>číslo smlouvy 03758/2023/SOC ze dne 8. 11. 2023</v>
          </cell>
        </row>
        <row r="420">
          <cell r="F420">
            <v>4039646</v>
          </cell>
          <cell r="G420" t="str">
            <v>denní stacionáře</v>
          </cell>
          <cell r="H420">
            <v>16848000</v>
          </cell>
          <cell r="I420">
            <v>4915000</v>
          </cell>
          <cell r="J420">
            <v>3993000</v>
          </cell>
          <cell r="K420">
            <v>4885000</v>
          </cell>
          <cell r="L420">
            <v>0</v>
          </cell>
          <cell r="M420" t="str">
            <v>Návrh dotace stanoven dle  bodu 9. písm. a) "Způsobu výpočtu návrhu dotace dle Podmínek dotačního Programu".</v>
          </cell>
          <cell r="N420" t="str">
            <v>číslo smlouvy 03594/2023/SOC ze dne 27. 11. 2023</v>
          </cell>
        </row>
        <row r="421">
          <cell r="F421">
            <v>7188471</v>
          </cell>
          <cell r="G421" t="str">
            <v>odlehčovací služby</v>
          </cell>
          <cell r="H421">
            <v>1005000</v>
          </cell>
          <cell r="I421">
            <v>269000</v>
          </cell>
          <cell r="J421">
            <v>250000</v>
          </cell>
          <cell r="K421">
            <v>269000</v>
          </cell>
          <cell r="L421">
            <v>0</v>
          </cell>
          <cell r="M421" t="str">
            <v>Návrh dotace stanoven dle  bodu 9. písm. a) "Způsobu výpočtu návrhu dotace dle Podmínek dotačního Programu".</v>
          </cell>
          <cell r="N421" t="str">
            <v>číslo smlouvy 03594/2023/SOC ze dne 27. 11. 2023</v>
          </cell>
        </row>
        <row r="422">
          <cell r="F422">
            <v>9250237</v>
          </cell>
          <cell r="G422" t="str">
            <v>chráněné bydlení</v>
          </cell>
          <cell r="H422">
            <v>23777000</v>
          </cell>
          <cell r="I422">
            <v>4611000</v>
          </cell>
          <cell r="J422">
            <v>4611000</v>
          </cell>
          <cell r="K422">
            <v>4611000</v>
          </cell>
          <cell r="L422">
            <v>0</v>
          </cell>
          <cell r="M422" t="str">
            <v>Návrh dotace stanoven dle  bodu 9. písm. a) "Způsobu výpočtu návrhu dotace dle Podmínek dotačního Programu".</v>
          </cell>
          <cell r="N422" t="str">
            <v>číslo smlouvy 03594/2023/SOC ze dne 27. 11. 2023</v>
          </cell>
        </row>
        <row r="423">
          <cell r="F423">
            <v>9876569</v>
          </cell>
          <cell r="G423" t="str">
            <v>denní stacionáře</v>
          </cell>
          <cell r="H423">
            <v>21903000</v>
          </cell>
          <cell r="I423">
            <v>5275000</v>
          </cell>
          <cell r="J423">
            <v>4939000</v>
          </cell>
          <cell r="K423">
            <v>5064000</v>
          </cell>
          <cell r="L423">
            <v>0</v>
          </cell>
          <cell r="M423" t="str">
            <v>Návrh dotace stanoven dle  bodu 9. písm. a) "Způsobu výpočtu návrhu dotace dle Podmínek dotačního Programu".</v>
          </cell>
          <cell r="N423" t="str">
            <v>číslo smlouvy 03594/2023/SOC ze dne 27. 11. 2023</v>
          </cell>
        </row>
        <row r="424">
          <cell r="F424">
            <v>6507455</v>
          </cell>
          <cell r="G424" t="str">
            <v>domovy pro seniory</v>
          </cell>
          <cell r="H424">
            <v>65262000</v>
          </cell>
          <cell r="I424">
            <v>10500000</v>
          </cell>
          <cell r="J424">
            <v>3279000</v>
          </cell>
          <cell r="K424">
            <v>10500000</v>
          </cell>
          <cell r="L424">
            <v>0</v>
          </cell>
          <cell r="M424" t="str">
            <v>Návrh dotace stanoven dle  bodu 9. písm. a) "Způsobu výpočtu návrhu dotace dle Podmínek dotačního Programu".</v>
          </cell>
          <cell r="N424" t="str">
            <v>číslo smlouvy 03761/2023/SOC ze dne 8. 11. 2023</v>
          </cell>
        </row>
        <row r="425">
          <cell r="F425">
            <v>3411698</v>
          </cell>
          <cell r="G425" t="str">
            <v>domovy pro seniory</v>
          </cell>
          <cell r="H425">
            <v>25032000</v>
          </cell>
          <cell r="I425">
            <v>4400000</v>
          </cell>
          <cell r="J425">
            <v>3837000</v>
          </cell>
          <cell r="K425">
            <v>4400000</v>
          </cell>
          <cell r="L425">
            <v>0</v>
          </cell>
          <cell r="M425" t="str">
            <v>Návrh dotace stanoven dle  bodu 9. písm. a) "Způsobu výpočtu návrhu dotace dle Podmínek dotačního Programu".</v>
          </cell>
          <cell r="N425" t="str">
            <v>číslo smlouvy 03766/2023/SOC ze dne 22. 11. 2023</v>
          </cell>
        </row>
        <row r="426">
          <cell r="F426">
            <v>2212999</v>
          </cell>
          <cell r="G426" t="str">
            <v>pečovatelská služba</v>
          </cell>
          <cell r="H426">
            <v>13155000</v>
          </cell>
          <cell r="I426">
            <v>2850000</v>
          </cell>
          <cell r="J426">
            <v>1501000</v>
          </cell>
          <cell r="K426">
            <v>2850000</v>
          </cell>
          <cell r="L426">
            <v>0</v>
          </cell>
          <cell r="M426" t="str">
            <v>Návrh dotace stanoven dle  bodu 9. písm. a) a b) "Způsobu výpočtu návrhu dotace dle Podmínek dotačního Programu".</v>
          </cell>
          <cell r="N426" t="str">
            <v>číslo smlouvy 03595/2023/SOC ze dne 27. 11. 2023</v>
          </cell>
        </row>
        <row r="427">
          <cell r="F427">
            <v>5115567</v>
          </cell>
          <cell r="G427" t="str">
            <v>domovy pro seniory</v>
          </cell>
          <cell r="H427">
            <v>44700000</v>
          </cell>
          <cell r="I427">
            <v>10152500</v>
          </cell>
          <cell r="J427">
            <v>6368000</v>
          </cell>
          <cell r="K427">
            <v>10152000</v>
          </cell>
          <cell r="L427">
            <v>0</v>
          </cell>
          <cell r="M427" t="str">
            <v>Návrh dotace stanoven dle  bodu 9. písm. a) "Způsobu výpočtu návrhu dotace dle Podmínek dotačního Programu".</v>
          </cell>
          <cell r="N427" t="str">
            <v>číslo smlouvy 03595/2023/SOC ze dne 27. 11. 2023</v>
          </cell>
        </row>
        <row r="428">
          <cell r="F428">
            <v>5325463</v>
          </cell>
          <cell r="G428" t="str">
            <v>sociálně aktivizační služby pro seniory a osoby se zdravotním postižením</v>
          </cell>
          <cell r="H428">
            <v>8634000</v>
          </cell>
          <cell r="I428">
            <v>3900000</v>
          </cell>
          <cell r="J428">
            <v>3900000</v>
          </cell>
          <cell r="K428">
            <v>3400000</v>
          </cell>
          <cell r="L428">
            <v>500000</v>
          </cell>
          <cell r="M428" t="str">
            <v>Návrh dotace stanoven dle  bodu 9. písm. b) "Způsobu výpočtu návrhu dotace dle Podmínek dotačního Programu".</v>
          </cell>
          <cell r="N428" t="str">
            <v>číslo smlouvy 06159/2024/SOC ze dne 19. 12. 2024</v>
          </cell>
        </row>
        <row r="429">
          <cell r="F429">
            <v>1014680</v>
          </cell>
          <cell r="G429" t="str">
            <v>terénní programy</v>
          </cell>
          <cell r="H429">
            <v>7620000</v>
          </cell>
          <cell r="I429">
            <v>4350000</v>
          </cell>
          <cell r="J429">
            <v>3676000</v>
          </cell>
          <cell r="K429">
            <v>2905515</v>
          </cell>
          <cell r="L429">
            <v>1444485</v>
          </cell>
          <cell r="M429" t="str">
            <v>Návrh dotace stanoven dle  bodu 9. písm. a) "Způsobu výpočtu návrhu dotace dle Podmínek dotačního Programu".</v>
          </cell>
          <cell r="N429" t="str">
            <v>číslo smlouvy 03768/2023/SOC ze dne 11. 10. 2023</v>
          </cell>
        </row>
        <row r="430">
          <cell r="F430">
            <v>1089020</v>
          </cell>
          <cell r="G430" t="str">
            <v>odborné sociální poradenství</v>
          </cell>
          <cell r="H430">
            <v>3461000</v>
          </cell>
          <cell r="I430">
            <v>2450000</v>
          </cell>
          <cell r="J430">
            <v>1627000</v>
          </cell>
          <cell r="K430">
            <v>1800000</v>
          </cell>
          <cell r="L430">
            <v>650000</v>
          </cell>
          <cell r="M430" t="str">
            <v>Návrh dotace stanoven dle  bodu 9. písm. a) "Způsobu výpočtu návrhu dotace dle Podmínek dotačního Programu".</v>
          </cell>
          <cell r="N430" t="str">
            <v>číslo smlouvy 03768/2023/SOC ze dne 11. 10. 2023</v>
          </cell>
        </row>
        <row r="431">
          <cell r="F431">
            <v>1271980</v>
          </cell>
          <cell r="G431" t="str">
            <v>domovy se zvláštním režimem</v>
          </cell>
          <cell r="H431">
            <v>30000000</v>
          </cell>
          <cell r="I431">
            <v>12367000</v>
          </cell>
          <cell r="J431">
            <v>6987000</v>
          </cell>
          <cell r="K431">
            <v>10324000</v>
          </cell>
          <cell r="L431">
            <v>2043000</v>
          </cell>
          <cell r="M431" t="str">
            <v>Návrh dotace stanoven dle  bodu 9. písm. a) "Způsobu výpočtu návrhu dotace dle Podmínek dotačního Programu".</v>
          </cell>
          <cell r="N431" t="str">
            <v>číslo smlouvy 03768/2023/SOC ze dne 11. 10. 2023</v>
          </cell>
        </row>
        <row r="432">
          <cell r="F432">
            <v>1314379</v>
          </cell>
          <cell r="G432" t="str">
            <v>terénní programy</v>
          </cell>
          <cell r="H432">
            <v>3048000</v>
          </cell>
          <cell r="I432">
            <v>2300000</v>
          </cell>
          <cell r="J432">
            <v>1651000</v>
          </cell>
          <cell r="K432">
            <v>1780875</v>
          </cell>
          <cell r="L432">
            <v>519125</v>
          </cell>
          <cell r="M432" t="str">
            <v>Návrh dotace stanoven dle  bodu 9. písm. a) "Způsobu výpočtu návrhu dotace dle Podmínek dotačního Programu".</v>
          </cell>
          <cell r="N432" t="str">
            <v>číslo smlouvy 03768/2023/SOC ze dne 11. 10. 2023</v>
          </cell>
        </row>
        <row r="433">
          <cell r="F433">
            <v>1368826</v>
          </cell>
          <cell r="G433" t="str">
            <v>podpora samostatného bydlení</v>
          </cell>
          <cell r="H433">
            <v>4385000</v>
          </cell>
          <cell r="I433">
            <v>2750000</v>
          </cell>
          <cell r="J433">
            <v>2582000</v>
          </cell>
          <cell r="K433">
            <v>2202000</v>
          </cell>
          <cell r="L433">
            <v>548000</v>
          </cell>
          <cell r="M433" t="str">
            <v>Návrh dotace stanoven dle  bodu 9. písm. a) a dle bodu 10. "Způsobu výpočtu návrhu dotace dle Podmínek dotačního Programu".</v>
          </cell>
          <cell r="N433" t="str">
            <v>číslo smlouvy 03768/2023/SOC ze dne 11. 10. 2023</v>
          </cell>
        </row>
        <row r="434">
          <cell r="F434">
            <v>1437997</v>
          </cell>
          <cell r="G434" t="str">
            <v>denní stacionáře</v>
          </cell>
          <cell r="H434">
            <v>16175000</v>
          </cell>
          <cell r="I434">
            <v>7709000</v>
          </cell>
          <cell r="J434">
            <v>6143000</v>
          </cell>
          <cell r="K434">
            <v>6219000</v>
          </cell>
          <cell r="L434">
            <v>1490000</v>
          </cell>
          <cell r="M434" t="str">
            <v>Návrh dotace stanoven dle  bodu 9. písm. a) "Způsobu výpočtu návrhu dotace dle Podmínek dotačního Programu".</v>
          </cell>
          <cell r="N434" t="str">
            <v>číslo smlouvy 03768/2023/SOC ze dne 11. 10. 2023</v>
          </cell>
        </row>
        <row r="435">
          <cell r="F435">
            <v>1443002</v>
          </cell>
          <cell r="G435" t="str">
            <v>odborné sociální poradenství</v>
          </cell>
          <cell r="H435">
            <v>2250000</v>
          </cell>
          <cell r="I435">
            <v>1378000</v>
          </cell>
          <cell r="J435">
            <v>849000</v>
          </cell>
          <cell r="K435">
            <v>1028000</v>
          </cell>
          <cell r="L435">
            <v>350000</v>
          </cell>
          <cell r="M435" t="str">
            <v>Návrh dotace stanoven dle  bodu 9. písm. a) "Způsobu výpočtu návrhu dotace dle Podmínek dotačního Programu".</v>
          </cell>
          <cell r="N435" t="str">
            <v>číslo smlouvy 03768/2023/SOC ze dne 11. 10. 2023</v>
          </cell>
        </row>
        <row r="436">
          <cell r="F436">
            <v>1603271</v>
          </cell>
          <cell r="G436" t="str">
            <v>sociálně aktivizační služby pro seniory a osoby se zdravotním postižením</v>
          </cell>
          <cell r="H436">
            <v>6908000</v>
          </cell>
          <cell r="I436">
            <v>4596000</v>
          </cell>
          <cell r="J436">
            <v>3711000</v>
          </cell>
          <cell r="K436">
            <v>3195000</v>
          </cell>
          <cell r="L436">
            <v>1401000</v>
          </cell>
          <cell r="M436" t="str">
            <v>Návrh dotace stanoven dle  bodu 9. písm. a) "Způsobu výpočtu návrhu dotace dle Podmínek dotačního Programu".</v>
          </cell>
          <cell r="N436" t="str">
            <v>číslo smlouvy 03768/2023/SOC ze dne 11. 10. 2023</v>
          </cell>
        </row>
        <row r="437">
          <cell r="F437">
            <v>1662001</v>
          </cell>
          <cell r="G437" t="str">
            <v>pečovatelská služba</v>
          </cell>
          <cell r="H437">
            <v>7455000</v>
          </cell>
          <cell r="I437">
            <v>2740000</v>
          </cell>
          <cell r="J437">
            <v>1909000</v>
          </cell>
          <cell r="K437">
            <v>2255100</v>
          </cell>
          <cell r="L437">
            <v>484900</v>
          </cell>
          <cell r="M437" t="str">
            <v>Návrh dotace stanoven dle  bodu 9. písm. a) "Způsobu výpočtu návrhu dotace dle Podmínek dotačního Programu".</v>
          </cell>
          <cell r="N437" t="str">
            <v>číslo smlouvy 03768/2023/SOC ze dne 11. 10. 2023</v>
          </cell>
        </row>
        <row r="438">
          <cell r="F438">
            <v>1844995</v>
          </cell>
          <cell r="G438" t="str">
            <v>nízkoprahová denní centra</v>
          </cell>
          <cell r="H438">
            <v>5443000</v>
          </cell>
          <cell r="I438">
            <v>3584000</v>
          </cell>
          <cell r="J438">
            <v>2605000</v>
          </cell>
          <cell r="K438">
            <v>2265000</v>
          </cell>
          <cell r="L438">
            <v>1319000</v>
          </cell>
          <cell r="M438" t="str">
            <v>Návrh dotace stanoven dle  bodu 9. písm. a) "Způsobu výpočtu návrhu dotace dle Podmínek dotačního Programu".</v>
          </cell>
          <cell r="N438" t="str">
            <v>číslo smlouvy 03768/2023/SOC ze dne 11. 10. 2023</v>
          </cell>
        </row>
        <row r="439">
          <cell r="F439">
            <v>1936933</v>
          </cell>
          <cell r="G439" t="str">
            <v>podpora samostatného bydlení</v>
          </cell>
          <cell r="H439">
            <v>1754000</v>
          </cell>
          <cell r="I439">
            <v>1310000</v>
          </cell>
          <cell r="J439">
            <v>1129000</v>
          </cell>
          <cell r="K439">
            <v>1048000</v>
          </cell>
          <cell r="L439">
            <v>262000</v>
          </cell>
          <cell r="M439" t="str">
            <v>Návrh dotace stanoven dle  bodu 9. písm. a) a dle bodu 10. "Způsobu výpočtu návrhu dotace dle Podmínek dotačního Programu".</v>
          </cell>
          <cell r="N439" t="str">
            <v>číslo smlouvy 03768/2023/SOC ze dne 11. 10. 2023</v>
          </cell>
        </row>
        <row r="440">
          <cell r="F440">
            <v>1937077</v>
          </cell>
          <cell r="G440" t="str">
            <v>nízkoprahová denní centra</v>
          </cell>
          <cell r="H440">
            <v>4389000</v>
          </cell>
          <cell r="I440">
            <v>2300000</v>
          </cell>
          <cell r="J440">
            <v>1827000</v>
          </cell>
          <cell r="K440">
            <v>1678795</v>
          </cell>
          <cell r="L440">
            <v>621205</v>
          </cell>
          <cell r="M440" t="str">
            <v>Návrh dotace stanoven dle  bodu 9. písm. a) "Způsobu výpočtu návrhu dotace dle Podmínek dotačního Programu".</v>
          </cell>
          <cell r="N440" t="str">
            <v>číslo smlouvy 03768/2023/SOC ze dne 11. 10. 2023</v>
          </cell>
        </row>
        <row r="441">
          <cell r="F441">
            <v>1979842</v>
          </cell>
          <cell r="G441" t="str">
            <v>sociálně terapeutické dílny</v>
          </cell>
          <cell r="H441">
            <v>4612000</v>
          </cell>
          <cell r="I441">
            <v>2506000</v>
          </cell>
          <cell r="J441">
            <v>2073000</v>
          </cell>
          <cell r="K441">
            <v>2055000</v>
          </cell>
          <cell r="L441">
            <v>451000</v>
          </cell>
          <cell r="M441" t="str">
            <v>Návrh dotace stanoven dle  bodu 9. písm. a) "Způsobu výpočtu návrhu dotace dle Podmínek dotačního Programu".</v>
          </cell>
          <cell r="N441" t="str">
            <v>číslo smlouvy 03768/2023/SOC ze dne 11. 10. 2023</v>
          </cell>
        </row>
        <row r="442">
          <cell r="F442">
            <v>2132945</v>
          </cell>
          <cell r="G442" t="str">
            <v>podpora samostatného bydlení</v>
          </cell>
          <cell r="H442">
            <v>3508000</v>
          </cell>
          <cell r="I442">
            <v>2687000</v>
          </cell>
          <cell r="J442">
            <v>2232000</v>
          </cell>
          <cell r="K442">
            <v>2128000</v>
          </cell>
          <cell r="L442">
            <v>559000</v>
          </cell>
          <cell r="M442" t="str">
            <v>Návrh dotace stanoven dle  bodu 9. písm. a) a dle bodu 10. "Způsobu výpočtu návrhu dotace dle Podmínek dotačního Programu".</v>
          </cell>
          <cell r="N442" t="str">
            <v>číslo smlouvy 03768/2023/SOC ze dne 11. 10. 2023</v>
          </cell>
        </row>
        <row r="443">
          <cell r="F443">
            <v>2165295</v>
          </cell>
          <cell r="G443" t="str">
            <v>sociálně aktivizační služby pro rodiny s dětmi</v>
          </cell>
          <cell r="H443">
            <v>15855000</v>
          </cell>
          <cell r="I443">
            <v>5026000</v>
          </cell>
          <cell r="J443">
            <v>3626000</v>
          </cell>
          <cell r="K443">
            <v>3809260</v>
          </cell>
          <cell r="L443">
            <v>1216740</v>
          </cell>
          <cell r="M443" t="str">
            <v>Návrh dotace stanoven dle  bodu 9. písm. a) "Způsobu výpočtu návrhu dotace dle Podmínek dotačního Programu".</v>
          </cell>
          <cell r="N443" t="str">
            <v>číslo smlouvy 03768/2023/SOC ze dne 11. 10. 2023</v>
          </cell>
        </row>
        <row r="444">
          <cell r="F444">
            <v>2201990</v>
          </cell>
          <cell r="G444" t="str">
            <v>podpora samostatného bydlení</v>
          </cell>
          <cell r="H444">
            <v>2924000</v>
          </cell>
          <cell r="I444">
            <v>1962000</v>
          </cell>
          <cell r="J444">
            <v>1455000</v>
          </cell>
          <cell r="K444">
            <v>1495000</v>
          </cell>
          <cell r="L444">
            <v>467000</v>
          </cell>
          <cell r="M444" t="str">
            <v>Návrh dotace stanoven dle  bodu 9. písm. a) "Způsobu výpočtu návrhu dotace dle Podmínek dotačního Programu".</v>
          </cell>
          <cell r="N444" t="str">
            <v>číslo smlouvy 03768/2023/SOC ze dne 11. 10. 2023</v>
          </cell>
        </row>
        <row r="445">
          <cell r="F445">
            <v>2217381</v>
          </cell>
          <cell r="G445" t="str">
            <v>azylové domy</v>
          </cell>
          <cell r="H445">
            <v>15240000</v>
          </cell>
          <cell r="I445">
            <v>7400000</v>
          </cell>
          <cell r="J445">
            <v>5838000</v>
          </cell>
          <cell r="K445">
            <v>5558283</v>
          </cell>
          <cell r="L445">
            <v>1841717</v>
          </cell>
          <cell r="M445" t="str">
            <v>Návrh dotace stanoven dle  bodu 9. písm. a) "Způsobu výpočtu návrhu dotace dle Podmínek dotačního Programu".</v>
          </cell>
          <cell r="N445" t="str">
            <v>číslo smlouvy 03768/2023/SOC ze dne 11. 10. 2023</v>
          </cell>
        </row>
        <row r="446">
          <cell r="F446">
            <v>2225555</v>
          </cell>
          <cell r="G446" t="str">
            <v>domovy pro osoby se zdravotním postižením</v>
          </cell>
          <cell r="H446">
            <v>13580000</v>
          </cell>
          <cell r="I446">
            <v>7200000</v>
          </cell>
          <cell r="J446">
            <v>4737000</v>
          </cell>
          <cell r="K446">
            <v>5827000</v>
          </cell>
          <cell r="L446">
            <v>1361000</v>
          </cell>
          <cell r="M446" t="str">
            <v>Návrh dotace stanoven dle  bodu 9. písm. a) "Způsobu výpočtu návrhu dotace dle Podmínek dotačního Programu".</v>
          </cell>
          <cell r="N446" t="str">
            <v>číslo smlouvy 03768/2023/SOC ze dne 11. 10. 2023</v>
          </cell>
        </row>
        <row r="447">
          <cell r="F447">
            <v>2248240</v>
          </cell>
          <cell r="G447" t="str">
            <v>sociální rehabilitace</v>
          </cell>
          <cell r="H447">
            <v>8209000</v>
          </cell>
          <cell r="I447">
            <v>5482000</v>
          </cell>
          <cell r="J447">
            <v>4332000</v>
          </cell>
          <cell r="K447">
            <v>4105000</v>
          </cell>
          <cell r="L447">
            <v>1377000</v>
          </cell>
          <cell r="M447" t="str">
            <v>Návrh dotace stanoven dle  bodu 9. písm. a) a b) "Způsobu výpočtu návrhu dotace dle Podmínek dotačního Programu".</v>
          </cell>
          <cell r="N447" t="str">
            <v>číslo smlouvy 03768/2023/SOC ze dne 11. 10. 2023</v>
          </cell>
        </row>
        <row r="448">
          <cell r="F448">
            <v>2348043</v>
          </cell>
          <cell r="G448" t="str">
            <v>azylové domy</v>
          </cell>
          <cell r="H448">
            <v>12192000</v>
          </cell>
          <cell r="I448">
            <v>3620000</v>
          </cell>
          <cell r="J448">
            <v>3024000</v>
          </cell>
          <cell r="K448">
            <v>2745000</v>
          </cell>
          <cell r="L448">
            <v>875000</v>
          </cell>
          <cell r="M448" t="str">
            <v>Návrh dotace stanoven dle  bodu 9. písm. a) "Způsobu výpočtu návrhu dotace dle Podmínek dotačního Programu".</v>
          </cell>
          <cell r="N448" t="str">
            <v>číslo smlouvy 03768/2023/SOC ze dne 11. 10. 2023</v>
          </cell>
        </row>
        <row r="449">
          <cell r="F449">
            <v>2434027</v>
          </cell>
          <cell r="G449" t="str">
            <v>denní stacionáře</v>
          </cell>
          <cell r="H449">
            <v>17185000</v>
          </cell>
          <cell r="I449">
            <v>8455000</v>
          </cell>
          <cell r="J449">
            <v>6628000</v>
          </cell>
          <cell r="K449">
            <v>6430000</v>
          </cell>
          <cell r="L449">
            <v>2025000</v>
          </cell>
          <cell r="M449" t="str">
            <v>Návrh dotace stanoven dle  bodu 9. písm. a) "Způsobu výpočtu návrhu dotace dle Podmínek dotačního Programu".</v>
          </cell>
          <cell r="N449" t="str">
            <v>číslo smlouvy 03768/2023/SOC ze dne 11. 10. 2023</v>
          </cell>
        </row>
        <row r="450">
          <cell r="F450">
            <v>2460486</v>
          </cell>
          <cell r="G450" t="str">
            <v>denní stacionáře</v>
          </cell>
          <cell r="H450">
            <v>3033000</v>
          </cell>
          <cell r="I450">
            <v>1819000</v>
          </cell>
          <cell r="J450">
            <v>1179000</v>
          </cell>
          <cell r="K450">
            <v>1339000</v>
          </cell>
          <cell r="L450">
            <v>480000</v>
          </cell>
          <cell r="M450" t="str">
            <v>Návrh dotace stanoven dle  bodu 9. písm. a) "Způsobu výpočtu návrhu dotace dle Podmínek dotačního Programu".</v>
          </cell>
          <cell r="N450" t="str">
            <v>číslo smlouvy 03768/2023/SOC ze dne 11. 10. 2023</v>
          </cell>
        </row>
        <row r="451">
          <cell r="F451">
            <v>2604518</v>
          </cell>
          <cell r="G451" t="str">
            <v>domovy pro osoby se zdravotním postižením</v>
          </cell>
          <cell r="H451">
            <v>33950000</v>
          </cell>
          <cell r="I451">
            <v>10596000</v>
          </cell>
          <cell r="J451">
            <v>8116000</v>
          </cell>
          <cell r="K451">
            <v>8486000</v>
          </cell>
          <cell r="L451">
            <v>2110000</v>
          </cell>
          <cell r="M451" t="str">
            <v>Návrh dotace stanoven dle  bodu 9. písm. a) "Způsobu výpočtu návrhu dotace dle Podmínek dotačního Programu".</v>
          </cell>
          <cell r="N451" t="str">
            <v>číslo smlouvy 03768/2023/SOC ze dne 11. 10. 2023</v>
          </cell>
        </row>
        <row r="452">
          <cell r="F452">
            <v>2617969</v>
          </cell>
          <cell r="G452" t="str">
            <v>azylové domy</v>
          </cell>
          <cell r="H452">
            <v>22860000</v>
          </cell>
          <cell r="I452">
            <v>9300000</v>
          </cell>
          <cell r="J452">
            <v>8300000</v>
          </cell>
          <cell r="K452">
            <v>5432616</v>
          </cell>
          <cell r="L452">
            <v>3867384</v>
          </cell>
          <cell r="M452" t="str">
            <v>Návrh dotace stanoven dle  bodu 9. písm. a) "Způsobu výpočtu návrhu dotace dle Podmínek dotačního Programu".</v>
          </cell>
          <cell r="N452" t="str">
            <v>číslo smlouvy 03768/2023/SOC ze dne 11. 10. 2023</v>
          </cell>
        </row>
        <row r="453">
          <cell r="F453">
            <v>2793900</v>
          </cell>
          <cell r="G453" t="str">
            <v>azylové domy</v>
          </cell>
          <cell r="H453">
            <v>20193000</v>
          </cell>
          <cell r="I453">
            <v>7738000</v>
          </cell>
          <cell r="J453">
            <v>6625000</v>
          </cell>
          <cell r="K453">
            <v>5888000</v>
          </cell>
          <cell r="L453">
            <v>1850000</v>
          </cell>
          <cell r="M453" t="str">
            <v>Návrh dotace stanoven dle  bodu 9. písm. a) "Způsobu výpočtu návrhu dotace dle Podmínek dotačního Programu".</v>
          </cell>
          <cell r="N453" t="str">
            <v>číslo smlouvy 03768/2023/SOC ze dne 11. 10. 2023</v>
          </cell>
        </row>
        <row r="454">
          <cell r="F454">
            <v>2823001</v>
          </cell>
          <cell r="G454" t="str">
            <v>podpora samostatného bydlení</v>
          </cell>
          <cell r="H454">
            <v>12716000</v>
          </cell>
          <cell r="I454">
            <v>7135000</v>
          </cell>
          <cell r="J454">
            <v>6759000</v>
          </cell>
          <cell r="K454">
            <v>5576000</v>
          </cell>
          <cell r="L454">
            <v>1559000</v>
          </cell>
          <cell r="M454" t="str">
            <v>Návrh dotace stanoven dle  bodu 9. písm. a) a dle bodu 10. "Způsobu výpočtu návrhu dotace dle Podmínek dotačního Programu".</v>
          </cell>
          <cell r="N454" t="str">
            <v>číslo smlouvy 03768/2023/SOC ze dne 11. 10. 2023</v>
          </cell>
        </row>
        <row r="455">
          <cell r="F455">
            <v>2897200</v>
          </cell>
          <cell r="G455" t="str">
            <v>odborné sociální poradenství</v>
          </cell>
          <cell r="H455">
            <v>2423000</v>
          </cell>
          <cell r="I455">
            <v>1307000</v>
          </cell>
          <cell r="J455">
            <v>957000</v>
          </cell>
          <cell r="K455">
            <v>792500</v>
          </cell>
          <cell r="L455">
            <v>514500</v>
          </cell>
          <cell r="M455" t="str">
            <v>Návrh dotace stanoven dle  bodu 9. písm. a) "Způsobu výpočtu návrhu dotace dle Podmínek dotačního Programu".</v>
          </cell>
          <cell r="N455" t="str">
            <v>číslo smlouvy 03768/2023/SOC ze dne 11. 10. 2023</v>
          </cell>
        </row>
        <row r="456">
          <cell r="F456">
            <v>2915748</v>
          </cell>
          <cell r="G456" t="str">
            <v>sociálně aktivizační služby pro rodiny s dětmi</v>
          </cell>
          <cell r="H456">
            <v>7928000</v>
          </cell>
          <cell r="I456">
            <v>4942000</v>
          </cell>
          <cell r="J456">
            <v>3659000</v>
          </cell>
          <cell r="K456">
            <v>3743000</v>
          </cell>
          <cell r="L456">
            <v>1189000</v>
          </cell>
          <cell r="M456" t="str">
            <v>Návrh dotace stanoven dle  bodu 9. písm. a) "Způsobu výpočtu návrhu dotace dle Podmínek dotačního Programu".</v>
          </cell>
          <cell r="N456" t="str">
            <v>číslo smlouvy 03768/2023/SOC ze dne 11. 10. 2023</v>
          </cell>
        </row>
        <row r="457">
          <cell r="F457">
            <v>2962056</v>
          </cell>
          <cell r="G457" t="str">
            <v>azylové domy</v>
          </cell>
          <cell r="H457">
            <v>18669000</v>
          </cell>
          <cell r="I457">
            <v>8950000</v>
          </cell>
          <cell r="J457">
            <v>7451000</v>
          </cell>
          <cell r="K457">
            <v>6787856</v>
          </cell>
          <cell r="L457">
            <v>2162144</v>
          </cell>
          <cell r="M457" t="str">
            <v>Návrh dotace stanoven dle  bodu 9. písm. a) "Způsobu výpočtu návrhu dotace dle Podmínek dotačního Programu".</v>
          </cell>
          <cell r="N457" t="str">
            <v>číslo smlouvy 03768/2023/SOC ze dne 11. 10. 2023</v>
          </cell>
        </row>
        <row r="458">
          <cell r="F458">
            <v>3017245</v>
          </cell>
          <cell r="G458" t="str">
            <v>denní stacionáře</v>
          </cell>
          <cell r="H458">
            <v>8424000</v>
          </cell>
          <cell r="I458">
            <v>5470000</v>
          </cell>
          <cell r="J458">
            <v>4215000</v>
          </cell>
          <cell r="K458">
            <v>4105300</v>
          </cell>
          <cell r="L458">
            <v>1364700</v>
          </cell>
          <cell r="M458" t="str">
            <v>Návrh dotace stanoven dle  bodu 9. písm. a) "Způsobu výpočtu návrhu dotace dle Podmínek dotačního Programu".</v>
          </cell>
          <cell r="N458" t="str">
            <v>číslo smlouvy 03768/2023/SOC ze dne 11. 10. 2023</v>
          </cell>
        </row>
        <row r="459">
          <cell r="F459">
            <v>3056248</v>
          </cell>
          <cell r="G459" t="str">
            <v>domovy pro seniory</v>
          </cell>
          <cell r="H459">
            <v>53640000</v>
          </cell>
          <cell r="I459">
            <v>29576000</v>
          </cell>
          <cell r="J459">
            <v>17364000</v>
          </cell>
          <cell r="K459">
            <v>22575500</v>
          </cell>
          <cell r="L459">
            <v>7000500</v>
          </cell>
          <cell r="M459" t="str">
            <v>Návrh dotace stanoven dle  bodu 9. písm. a) "Způsobu výpočtu návrhu dotace dle Podmínek dotačního Programu".</v>
          </cell>
          <cell r="N459" t="str">
            <v>číslo smlouvy 03768/2023/SOC ze dne 11. 10. 2023</v>
          </cell>
        </row>
        <row r="460">
          <cell r="F460">
            <v>3091238</v>
          </cell>
          <cell r="G460" t="str">
            <v>azylové domy</v>
          </cell>
          <cell r="H460">
            <v>6858000</v>
          </cell>
          <cell r="I460">
            <v>5398000</v>
          </cell>
          <cell r="J460">
            <v>3401000</v>
          </cell>
          <cell r="K460">
            <v>3660000</v>
          </cell>
          <cell r="L460">
            <v>1738000</v>
          </cell>
          <cell r="M460" t="str">
            <v>Návrh dotace stanoven dle  bodu 9. písm. a) "Způsobu výpočtu návrhu dotace dle Podmínek dotačního Programu".</v>
          </cell>
          <cell r="N460" t="str">
            <v>číslo smlouvy 03768/2023/SOC ze dne 11. 10. 2023</v>
          </cell>
        </row>
        <row r="461">
          <cell r="F461">
            <v>3147379</v>
          </cell>
          <cell r="G461" t="str">
            <v>sociální rehabilitace</v>
          </cell>
          <cell r="H461">
            <v>4188000</v>
          </cell>
          <cell r="I461">
            <v>2463000</v>
          </cell>
          <cell r="J461">
            <v>2080000</v>
          </cell>
          <cell r="K461">
            <v>1854000</v>
          </cell>
          <cell r="L461">
            <v>609000</v>
          </cell>
          <cell r="M461" t="str">
            <v>Návrh dotace stanoven dle  bodu 9. písm. a) "Způsobu výpočtu návrhu dotace dle Podmínek dotačního Programu".</v>
          </cell>
          <cell r="N461" t="str">
            <v>číslo smlouvy 03768/2023/SOC ze dne 11. 10. 2023</v>
          </cell>
        </row>
        <row r="462">
          <cell r="F462">
            <v>3320783</v>
          </cell>
          <cell r="G462" t="str">
            <v>domovy pro osoby se zdravotním postižením</v>
          </cell>
          <cell r="H462">
            <v>24444000</v>
          </cell>
          <cell r="I462">
            <v>9903000</v>
          </cell>
          <cell r="J462">
            <v>6762000</v>
          </cell>
          <cell r="K462">
            <v>8370000</v>
          </cell>
          <cell r="L462">
            <v>1533000</v>
          </cell>
          <cell r="M462" t="str">
            <v>Návrh dotace stanoven dle  bodu 9. písm. a) "Způsobu výpočtu návrhu dotace dle Podmínek dotačního Programu".</v>
          </cell>
          <cell r="N462" t="str">
            <v>číslo smlouvy 03768/2023/SOC ze dne 11. 10. 2023</v>
          </cell>
        </row>
        <row r="463">
          <cell r="F463">
            <v>3398605</v>
          </cell>
          <cell r="G463" t="str">
            <v>raná péče</v>
          </cell>
          <cell r="H463">
            <v>3783000</v>
          </cell>
          <cell r="I463">
            <v>2027000</v>
          </cell>
          <cell r="J463">
            <v>1528000</v>
          </cell>
          <cell r="K463">
            <v>1497200</v>
          </cell>
          <cell r="L463">
            <v>529800</v>
          </cell>
          <cell r="M463" t="str">
            <v>Návrh dotace stanoven dle  bodu 9. písm. a) "Způsobu výpočtu návrhu dotace dle Podmínek dotačního Programu".</v>
          </cell>
          <cell r="N463" t="str">
            <v>číslo smlouvy 03768/2023/SOC ze dne 11. 10. 2023</v>
          </cell>
        </row>
        <row r="464">
          <cell r="F464">
            <v>3422333</v>
          </cell>
          <cell r="G464" t="str">
            <v>sociálně aktivizační služby pro rodiny s dětmi</v>
          </cell>
          <cell r="H464">
            <v>4933000</v>
          </cell>
          <cell r="I464">
            <v>2789000</v>
          </cell>
          <cell r="J464">
            <v>1826000</v>
          </cell>
          <cell r="K464">
            <v>2126000</v>
          </cell>
          <cell r="L464">
            <v>663000</v>
          </cell>
          <cell r="M464" t="str">
            <v>Návrh dotace stanoven dle  bodu 9. písm. a) "Způsobu výpočtu návrhu dotace dle Podmínek dotačního Programu".</v>
          </cell>
          <cell r="N464" t="str">
            <v>číslo smlouvy 03768/2023/SOC ze dne 11. 10. 2023</v>
          </cell>
        </row>
        <row r="465">
          <cell r="F465">
            <v>3475508</v>
          </cell>
          <cell r="G465" t="str">
            <v>sociálně terapeutické dílny</v>
          </cell>
          <cell r="H465">
            <v>9992000</v>
          </cell>
          <cell r="I465">
            <v>6193000</v>
          </cell>
          <cell r="J465">
            <v>5029000</v>
          </cell>
          <cell r="K465">
            <v>4350000</v>
          </cell>
          <cell r="L465">
            <v>1843000</v>
          </cell>
          <cell r="M465" t="str">
            <v>Návrh dotace stanoven dle  bodu 9. písm. a) "Způsobu výpočtu návrhu dotace dle Podmínek dotačního Programu".</v>
          </cell>
          <cell r="N465" t="str">
            <v>číslo smlouvy 03768/2023/SOC ze dne 11. 10. 2023</v>
          </cell>
        </row>
        <row r="466">
          <cell r="F466">
            <v>3713576</v>
          </cell>
          <cell r="G466" t="str">
            <v>odborné sociální poradenství</v>
          </cell>
          <cell r="H466">
            <v>3461000</v>
          </cell>
          <cell r="I466">
            <v>2150000</v>
          </cell>
          <cell r="J466">
            <v>1464000</v>
          </cell>
          <cell r="K466">
            <v>1653900</v>
          </cell>
          <cell r="L466">
            <v>496100</v>
          </cell>
          <cell r="M466" t="str">
            <v>Návrh dotace stanoven dle  bodu 9. písm. a) "Způsobu výpočtu návrhu dotace dle Podmínek dotačního Programu".</v>
          </cell>
          <cell r="N466" t="str">
            <v>číslo smlouvy 03768/2023/SOC ze dne 11. 10. 2023</v>
          </cell>
        </row>
        <row r="467">
          <cell r="F467">
            <v>3942701</v>
          </cell>
          <cell r="G467" t="str">
            <v>noclehárny</v>
          </cell>
          <cell r="H467">
            <v>5733000</v>
          </cell>
          <cell r="I467">
            <v>3277000</v>
          </cell>
          <cell r="J467">
            <v>2488000</v>
          </cell>
          <cell r="K467">
            <v>2330000</v>
          </cell>
          <cell r="L467">
            <v>947000</v>
          </cell>
          <cell r="M467" t="str">
            <v>Návrh dotace stanoven dle  bodu 9. písm. a) "Způsobu výpočtu návrhu dotace dle Podmínek dotačního Programu".</v>
          </cell>
          <cell r="N467" t="str">
            <v>číslo smlouvy 03768/2023/SOC ze dne 11. 10. 2023</v>
          </cell>
        </row>
        <row r="468">
          <cell r="F468">
            <v>4136224</v>
          </cell>
          <cell r="G468" t="str">
            <v>terénní programy</v>
          </cell>
          <cell r="H468">
            <v>1524000</v>
          </cell>
          <cell r="I468">
            <v>971000</v>
          </cell>
          <cell r="J468">
            <v>788000</v>
          </cell>
          <cell r="K468">
            <v>760000</v>
          </cell>
          <cell r="L468">
            <v>211000</v>
          </cell>
          <cell r="M468" t="str">
            <v>Návrh dotace stanoven dle  bodu 9. písm. a) "Způsobu výpočtu návrhu dotace dle Podmínek dotačního Programu".</v>
          </cell>
          <cell r="N468" t="str">
            <v>číslo smlouvy 03768/2023/SOC ze dne 11. 10. 2023</v>
          </cell>
        </row>
        <row r="469">
          <cell r="F469">
            <v>4153096</v>
          </cell>
          <cell r="G469" t="str">
            <v>azylové domy</v>
          </cell>
          <cell r="H469">
            <v>4191000</v>
          </cell>
          <cell r="I469">
            <v>2377000</v>
          </cell>
          <cell r="J469">
            <v>1843000</v>
          </cell>
          <cell r="K469">
            <v>1907700</v>
          </cell>
          <cell r="L469">
            <v>469300</v>
          </cell>
          <cell r="M469" t="str">
            <v>Návrh dotace stanoven dle  bodu 9. písm. a) "Způsobu výpočtu návrhu dotace dle Podmínek dotačního Programu".</v>
          </cell>
          <cell r="N469" t="str">
            <v>číslo smlouvy 03768/2023/SOC ze dne 11. 10. 2023</v>
          </cell>
        </row>
        <row r="470">
          <cell r="F470">
            <v>4203571</v>
          </cell>
          <cell r="G470" t="str">
            <v>nízkoprahová zařízení pro děti a mládež</v>
          </cell>
          <cell r="H470">
            <v>2924000</v>
          </cell>
          <cell r="I470">
            <v>2675000</v>
          </cell>
          <cell r="J470">
            <v>1852000</v>
          </cell>
          <cell r="K470">
            <v>1956900</v>
          </cell>
          <cell r="L470">
            <v>700100</v>
          </cell>
          <cell r="M470" t="str">
            <v>Návrh dotace stanoven dle  bodu 9. písm. a) "Způsobu výpočtu návrhu dotace dle Podmínek dotačního Programu".</v>
          </cell>
          <cell r="N470" t="str">
            <v>číslo smlouvy 03768/2023/SOC ze dne 11. 10. 2023</v>
          </cell>
        </row>
        <row r="471">
          <cell r="F471">
            <v>4224635</v>
          </cell>
          <cell r="G471" t="str">
            <v>noclehárny</v>
          </cell>
          <cell r="H471">
            <v>4993000</v>
          </cell>
          <cell r="I471">
            <v>3150000</v>
          </cell>
          <cell r="J471">
            <v>2269000</v>
          </cell>
          <cell r="K471">
            <v>2344308</v>
          </cell>
          <cell r="L471">
            <v>805692</v>
          </cell>
          <cell r="M471" t="str">
            <v>Návrh dotace stanoven dle  bodu 9. písm. a) "Způsobu výpočtu návrhu dotace dle Podmínek dotačního Programu".</v>
          </cell>
          <cell r="N471" t="str">
            <v>číslo smlouvy 03768/2023/SOC ze dne 11. 10. 2023</v>
          </cell>
        </row>
        <row r="472">
          <cell r="F472">
            <v>4316714</v>
          </cell>
          <cell r="G472" t="str">
            <v>sociálně aktivizační služby pro rodiny s dětmi</v>
          </cell>
          <cell r="H472">
            <v>20435000</v>
          </cell>
          <cell r="I472">
            <v>10999000</v>
          </cell>
          <cell r="J472">
            <v>7924000</v>
          </cell>
          <cell r="K472">
            <v>8214000</v>
          </cell>
          <cell r="L472">
            <v>2785000</v>
          </cell>
          <cell r="M472" t="str">
            <v>Návrh dotace stanoven dle  bodu 9. písm. a) "Způsobu výpočtu návrhu dotace dle Podmínek dotačního Programu".</v>
          </cell>
          <cell r="N472" t="str">
            <v>číslo smlouvy 03768/2023/SOC ze dne 11. 10. 2023</v>
          </cell>
        </row>
        <row r="473">
          <cell r="F473">
            <v>4382973</v>
          </cell>
          <cell r="G473" t="str">
            <v>nízkoprahová zařízení pro děti a mládež</v>
          </cell>
          <cell r="H473">
            <v>10524000</v>
          </cell>
          <cell r="I473">
            <v>6027000</v>
          </cell>
          <cell r="J473">
            <v>4361000</v>
          </cell>
          <cell r="K473">
            <v>4584000</v>
          </cell>
          <cell r="L473">
            <v>1443000</v>
          </cell>
          <cell r="M473" t="str">
            <v>Návrh dotace stanoven dle  bodu 9. písm. a) "Způsobu výpočtu návrhu dotace dle Podmínek dotačního Programu".</v>
          </cell>
          <cell r="N473" t="str">
            <v>číslo smlouvy 03768/2023/SOC ze dne 11. 10. 2023</v>
          </cell>
        </row>
        <row r="474">
          <cell r="F474">
            <v>4450032</v>
          </cell>
          <cell r="G474" t="str">
            <v>odlehčovací služby</v>
          </cell>
          <cell r="H474">
            <v>6500000</v>
          </cell>
          <cell r="I474">
            <v>3110000</v>
          </cell>
          <cell r="J474">
            <v>1671000</v>
          </cell>
          <cell r="K474">
            <v>2707000</v>
          </cell>
          <cell r="L474">
            <v>403000</v>
          </cell>
          <cell r="M474" t="str">
            <v>Návrh dotace stanoven dle  bodu 9. písm. a) "Způsobu výpočtu návrhu dotace dle Podmínek dotačního Programu".</v>
          </cell>
          <cell r="N474" t="str">
            <v>číslo smlouvy 03768/2023/SOC ze dne 11. 10. 2023</v>
          </cell>
        </row>
        <row r="475">
          <cell r="F475">
            <v>4512437</v>
          </cell>
          <cell r="G475" t="str">
            <v>sociálně terapeutické dílny</v>
          </cell>
          <cell r="H475">
            <v>7840000</v>
          </cell>
          <cell r="I475">
            <v>4971000</v>
          </cell>
          <cell r="J475">
            <v>3729000</v>
          </cell>
          <cell r="K475">
            <v>3766000</v>
          </cell>
          <cell r="L475">
            <v>1205000</v>
          </cell>
          <cell r="M475" t="str">
            <v>Návrh dotace stanoven dle  bodu 9. písm. a) "Způsobu výpočtu návrhu dotace dle Podmínek dotačního Programu".</v>
          </cell>
          <cell r="N475" t="str">
            <v>číslo smlouvy 03768/2023/SOC ze dne 11. 10. 2023</v>
          </cell>
        </row>
        <row r="476">
          <cell r="F476">
            <v>4534710</v>
          </cell>
          <cell r="G476" t="str">
            <v>osobní asistence</v>
          </cell>
          <cell r="H476">
            <v>6578000</v>
          </cell>
          <cell r="I476">
            <v>3548000</v>
          </cell>
          <cell r="J476">
            <v>3044000</v>
          </cell>
          <cell r="K476">
            <v>2948000</v>
          </cell>
          <cell r="L476">
            <v>600000</v>
          </cell>
          <cell r="M476" t="str">
            <v>Návrh dotace stanoven dle  bodu 9. písm. a) a dle bodu 10. "Způsobu výpočtu návrhu dotace dle Podmínek dotačního Programu".</v>
          </cell>
          <cell r="N476" t="str">
            <v>číslo smlouvy 03768/2023/SOC ze dne 11. 10. 2023</v>
          </cell>
        </row>
        <row r="477">
          <cell r="F477">
            <v>4578224</v>
          </cell>
          <cell r="G477" t="str">
            <v>sociální rehabilitace</v>
          </cell>
          <cell r="H477">
            <v>3351000</v>
          </cell>
          <cell r="I477">
            <v>2000000</v>
          </cell>
          <cell r="J477">
            <v>1944000</v>
          </cell>
          <cell r="K477">
            <v>1423000</v>
          </cell>
          <cell r="L477">
            <v>577000</v>
          </cell>
          <cell r="M477" t="str">
            <v>Návrh dotace stanoven dle  bodu 9. písm. a) "Způsobu výpočtu návrhu dotace dle Podmínek dotačního Programu".</v>
          </cell>
          <cell r="N477" t="str">
            <v>číslo smlouvy 03768/2023/SOC ze dne 11. 10. 2023</v>
          </cell>
        </row>
        <row r="478">
          <cell r="F478">
            <v>4734974</v>
          </cell>
          <cell r="G478" t="str">
            <v>domovy pro osoby se zdravotním postižením</v>
          </cell>
          <cell r="H478">
            <v>16296000</v>
          </cell>
          <cell r="I478">
            <v>6878000</v>
          </cell>
          <cell r="J478">
            <v>3984000</v>
          </cell>
          <cell r="K478">
            <v>5458200</v>
          </cell>
          <cell r="L478">
            <v>1419800</v>
          </cell>
          <cell r="M478" t="str">
            <v>Návrh dotace stanoven dle  bodu 9. písm. a) "Způsobu výpočtu návrhu dotace dle Podmínek dotačního Programu".</v>
          </cell>
          <cell r="N478" t="str">
            <v>číslo smlouvy 03768/2023/SOC ze dne 11. 10. 2023</v>
          </cell>
        </row>
        <row r="479">
          <cell r="F479">
            <v>4836948</v>
          </cell>
          <cell r="G479" t="str">
            <v>sociálně aktivizační služby pro rodiny s dětmi</v>
          </cell>
          <cell r="H479">
            <v>1762000</v>
          </cell>
          <cell r="I479">
            <v>1042000</v>
          </cell>
          <cell r="J479">
            <v>697000</v>
          </cell>
          <cell r="K479">
            <v>690067</v>
          </cell>
          <cell r="L479">
            <v>294933</v>
          </cell>
          <cell r="M479" t="str">
            <v>Návrh dotace stanoven dle  bodu 9. písm. a) "Způsobu výpočtu návrhu dotace dle Podmínek dotačního Programu".</v>
          </cell>
          <cell r="N479" t="str">
            <v>číslo smlouvy 03768/2023/SOC ze dne 11. 10. 2023</v>
          </cell>
        </row>
        <row r="480">
          <cell r="F480">
            <v>4959896</v>
          </cell>
          <cell r="G480" t="str">
            <v>terénní programy</v>
          </cell>
          <cell r="H480">
            <v>3506000</v>
          </cell>
          <cell r="I480">
            <v>2083000</v>
          </cell>
          <cell r="J480">
            <v>1626000</v>
          </cell>
          <cell r="K480">
            <v>1634500</v>
          </cell>
          <cell r="L480">
            <v>448500</v>
          </cell>
          <cell r="M480" t="str">
            <v>Návrh dotace stanoven dle  bodu 9. písm. a) "Způsobu výpočtu návrhu dotace dle Podmínek dotačního Programu".</v>
          </cell>
          <cell r="N480" t="str">
            <v>číslo smlouvy 03768/2023/SOC ze dne 11. 10. 2023</v>
          </cell>
        </row>
        <row r="481">
          <cell r="F481">
            <v>4967640</v>
          </cell>
          <cell r="G481" t="str">
            <v>odlehčovací služby</v>
          </cell>
          <cell r="H481">
            <v>1462000</v>
          </cell>
          <cell r="I481">
            <v>750000</v>
          </cell>
          <cell r="J481">
            <v>633000</v>
          </cell>
          <cell r="K481">
            <v>552000</v>
          </cell>
          <cell r="L481">
            <v>198000</v>
          </cell>
          <cell r="M481" t="str">
            <v>Návrh dotace stanoven dle  bodu 9. písm. a) "Způsobu výpočtu návrhu dotace dle Podmínek dotačního Programu".</v>
          </cell>
          <cell r="N481" t="str">
            <v>číslo smlouvy 03768/2023/SOC ze dne 11. 10. 2023</v>
          </cell>
        </row>
        <row r="482">
          <cell r="F482">
            <v>5278750</v>
          </cell>
          <cell r="G482" t="str">
            <v>nízkoprahová denní centra</v>
          </cell>
          <cell r="H482">
            <v>4389000</v>
          </cell>
          <cell r="I482">
            <v>2962000</v>
          </cell>
          <cell r="J482">
            <v>2073000</v>
          </cell>
          <cell r="K482">
            <v>2206000</v>
          </cell>
          <cell r="L482">
            <v>756000</v>
          </cell>
          <cell r="M482" t="str">
            <v>Návrh dotace stanoven dle  bodu 9. písm. a) "Způsobu výpočtu návrhu dotace dle Podmínek dotačního Programu".</v>
          </cell>
          <cell r="N482" t="str">
            <v>číslo smlouvy 03768/2023/SOC ze dne 11. 10. 2023</v>
          </cell>
        </row>
        <row r="483">
          <cell r="F483">
            <v>5283141</v>
          </cell>
          <cell r="G483" t="str">
            <v>raná péče</v>
          </cell>
          <cell r="H483">
            <v>6304000</v>
          </cell>
          <cell r="I483">
            <v>3080000</v>
          </cell>
          <cell r="J483">
            <v>2560000</v>
          </cell>
          <cell r="K483">
            <v>2410000</v>
          </cell>
          <cell r="L483">
            <v>670000</v>
          </cell>
          <cell r="M483" t="str">
            <v>Návrh dotace stanoven dle  bodu 9. písm. a) "Způsobu výpočtu návrhu dotace dle Podmínek dotačního Programu".</v>
          </cell>
          <cell r="N483" t="str">
            <v>číslo smlouvy 03768/2023/SOC ze dne 11. 10. 2023</v>
          </cell>
        </row>
        <row r="484">
          <cell r="F484">
            <v>5326488</v>
          </cell>
          <cell r="G484" t="str">
            <v>terénní programy</v>
          </cell>
          <cell r="H484">
            <v>1829000</v>
          </cell>
          <cell r="I484">
            <v>1103000</v>
          </cell>
          <cell r="J484">
            <v>789000</v>
          </cell>
          <cell r="K484">
            <v>905000</v>
          </cell>
          <cell r="L484">
            <v>198000</v>
          </cell>
          <cell r="M484" t="str">
            <v>Návrh dotace stanoven dle  bodu 9. písm. a) "Způsobu výpočtu návrhu dotace dle Podmínek dotačního Programu".</v>
          </cell>
          <cell r="N484" t="str">
            <v>číslo smlouvy 03768/2023/SOC ze dne 11. 10. 2023</v>
          </cell>
        </row>
        <row r="485">
          <cell r="F485">
            <v>5406711</v>
          </cell>
          <cell r="G485" t="str">
            <v>sociálně terapeutické dílny</v>
          </cell>
          <cell r="H485">
            <v>5227000</v>
          </cell>
          <cell r="I485">
            <v>3950000</v>
          </cell>
          <cell r="J485">
            <v>2731000</v>
          </cell>
          <cell r="K485">
            <v>3116500</v>
          </cell>
          <cell r="L485">
            <v>833500</v>
          </cell>
          <cell r="M485" t="str">
            <v>Návrh dotace stanoven dle  bodu 9. písm. a) "Způsobu výpočtu návrhu dotace dle Podmínek dotačního Programu".</v>
          </cell>
          <cell r="N485" t="str">
            <v>číslo smlouvy 03768/2023/SOC ze dne 11. 10. 2023</v>
          </cell>
        </row>
        <row r="486">
          <cell r="F486">
            <v>5423787</v>
          </cell>
          <cell r="G486" t="str">
            <v>azylové domy</v>
          </cell>
          <cell r="H486">
            <v>13716000</v>
          </cell>
          <cell r="I486">
            <v>6768000</v>
          </cell>
          <cell r="J486">
            <v>5316000</v>
          </cell>
          <cell r="K486">
            <v>5225600</v>
          </cell>
          <cell r="L486">
            <v>1542400</v>
          </cell>
          <cell r="M486" t="str">
            <v>Návrh dotace stanoven dle  bodu 9. písm. a) "Způsobu výpočtu návrhu dotace dle Podmínek dotačního Programu".</v>
          </cell>
          <cell r="N486" t="str">
            <v>číslo smlouvy 03768/2023/SOC ze dne 11. 10. 2023</v>
          </cell>
        </row>
        <row r="487">
          <cell r="F487">
            <v>5482313</v>
          </cell>
          <cell r="G487" t="str">
            <v>sociální rehabilitace</v>
          </cell>
          <cell r="H487">
            <v>1676000</v>
          </cell>
          <cell r="I487">
            <v>899000</v>
          </cell>
          <cell r="J487">
            <v>775000</v>
          </cell>
          <cell r="K487">
            <v>697400</v>
          </cell>
          <cell r="L487">
            <v>201600</v>
          </cell>
          <cell r="M487" t="str">
            <v>Návrh dotace stanoven dle  bodu 9. písm. a) a b) "Způsobu výpočtu návrhu dotace dle Podmínek dotačního Programu".</v>
          </cell>
          <cell r="N487" t="str">
            <v>číslo smlouvy 03768/2023/SOC ze dne 11. 10. 2023</v>
          </cell>
        </row>
        <row r="488">
          <cell r="F488">
            <v>5586776</v>
          </cell>
          <cell r="G488" t="str">
            <v>raná péče</v>
          </cell>
          <cell r="H488">
            <v>6724000</v>
          </cell>
          <cell r="I488">
            <v>3088000</v>
          </cell>
          <cell r="J488">
            <v>2328000</v>
          </cell>
          <cell r="K488">
            <v>2165081</v>
          </cell>
          <cell r="L488">
            <v>655919</v>
          </cell>
          <cell r="M488" t="str">
            <v>Návrh dotace stanoven dle  bodu 9. písm. a) a b) "Způsobu výpočtu návrhu dotace dle Podmínek dotačního Programu".</v>
          </cell>
          <cell r="N488" t="str">
            <v>číslo smlouvy 03768/2023/SOC ze dne 11. 10. 2023</v>
          </cell>
        </row>
        <row r="489">
          <cell r="F489">
            <v>5614569</v>
          </cell>
          <cell r="G489" t="str">
            <v>odlehčovací služby</v>
          </cell>
          <cell r="H489">
            <v>5025000</v>
          </cell>
          <cell r="I489">
            <v>2286000</v>
          </cell>
          <cell r="J489">
            <v>1348000</v>
          </cell>
          <cell r="K489">
            <v>1884000</v>
          </cell>
          <cell r="L489">
            <v>402000</v>
          </cell>
          <cell r="M489" t="str">
            <v>Návrh dotace stanoven dle  bodu 9. písm. a) "Způsobu výpočtu návrhu dotace dle Podmínek dotačního Programu".</v>
          </cell>
          <cell r="N489" t="str">
            <v>číslo smlouvy 03768/2023/SOC ze dne 11. 10. 2023</v>
          </cell>
        </row>
        <row r="490">
          <cell r="F490">
            <v>5724565</v>
          </cell>
          <cell r="G490" t="str">
            <v>sociální rehabilitace</v>
          </cell>
          <cell r="H490">
            <v>5864000</v>
          </cell>
          <cell r="I490">
            <v>3788000</v>
          </cell>
          <cell r="J490">
            <v>3079000</v>
          </cell>
          <cell r="K490">
            <v>2857000</v>
          </cell>
          <cell r="L490">
            <v>931000</v>
          </cell>
          <cell r="M490" t="str">
            <v>Návrh dotace stanoven dle  bodu 9. písm. a) "Způsobu výpočtu návrhu dotace dle Podmínek dotačního Programu".</v>
          </cell>
          <cell r="N490" t="str">
            <v>číslo smlouvy 03768/2023/SOC ze dne 11. 10. 2023</v>
          </cell>
        </row>
        <row r="491">
          <cell r="F491">
            <v>5860050</v>
          </cell>
          <cell r="G491" t="str">
            <v>sociálně aktivizační služby pro rodiny s dětmi</v>
          </cell>
          <cell r="H491">
            <v>7047000</v>
          </cell>
          <cell r="I491">
            <v>4419000</v>
          </cell>
          <cell r="J491">
            <v>3172000</v>
          </cell>
          <cell r="K491">
            <v>3456000</v>
          </cell>
          <cell r="L491">
            <v>963000</v>
          </cell>
          <cell r="M491" t="str">
            <v>Návrh dotace stanoven dle  bodu 9. písm. a) "Způsobu výpočtu návrhu dotace dle Podmínek dotačního Programu".</v>
          </cell>
          <cell r="N491" t="str">
            <v>číslo smlouvy 03768/2023/SOC ze dne 11. 10. 2023</v>
          </cell>
        </row>
        <row r="492">
          <cell r="F492">
            <v>5875485</v>
          </cell>
          <cell r="G492" t="str">
            <v>odborné sociální poradenství</v>
          </cell>
          <cell r="H492">
            <v>2423000</v>
          </cell>
          <cell r="I492">
            <v>1495000</v>
          </cell>
          <cell r="J492">
            <v>902000</v>
          </cell>
          <cell r="K492">
            <v>1120000</v>
          </cell>
          <cell r="L492">
            <v>375000</v>
          </cell>
          <cell r="M492" t="str">
            <v>Návrh dotace stanoven dle  bodu 9. písm. a) "Způsobu výpočtu návrhu dotace dle Podmínek dotačního Programu".</v>
          </cell>
          <cell r="N492" t="str">
            <v>číslo smlouvy 03768/2023/SOC ze dne 11. 10. 2023</v>
          </cell>
        </row>
        <row r="493">
          <cell r="F493">
            <v>5881200</v>
          </cell>
          <cell r="G493" t="str">
            <v>odborné sociální poradenství</v>
          </cell>
          <cell r="H493">
            <v>2077000</v>
          </cell>
          <cell r="I493">
            <v>1428000</v>
          </cell>
          <cell r="J493">
            <v>1048000</v>
          </cell>
          <cell r="K493">
            <v>972000</v>
          </cell>
          <cell r="L493">
            <v>456000</v>
          </cell>
          <cell r="M493" t="str">
            <v>Návrh dotace stanoven dle  bodu 9. písm. a) "Způsobu výpočtu návrhu dotace dle Podmínek dotačního Programu".</v>
          </cell>
          <cell r="N493" t="str">
            <v>číslo smlouvy 03768/2023/SOC ze dne 11. 10. 2023</v>
          </cell>
        </row>
        <row r="494">
          <cell r="F494">
            <v>6083685</v>
          </cell>
          <cell r="G494" t="str">
            <v>sociální rehabilitace</v>
          </cell>
          <cell r="H494">
            <v>7874000</v>
          </cell>
          <cell r="I494">
            <v>4472000</v>
          </cell>
          <cell r="J494">
            <v>4001000</v>
          </cell>
          <cell r="K494">
            <v>3582000</v>
          </cell>
          <cell r="L494">
            <v>890000</v>
          </cell>
          <cell r="M494" t="str">
            <v>Návrh dotace stanoven dle  bodu 9. písm. a) a dle bodu 10. "Způsobu výpočtu návrhu dotace dle Podmínek dotačního Programu".</v>
          </cell>
          <cell r="N494" t="str">
            <v>číslo smlouvy 03768/2023/SOC ze dne 11. 10. 2023</v>
          </cell>
        </row>
        <row r="495">
          <cell r="F495">
            <v>6107325</v>
          </cell>
          <cell r="G495" t="str">
            <v>nízkoprahová zařízení pro děti a mládež</v>
          </cell>
          <cell r="H495">
            <v>2924000</v>
          </cell>
          <cell r="I495">
            <v>2060000</v>
          </cell>
          <cell r="J495">
            <v>1354000</v>
          </cell>
          <cell r="K495">
            <v>1571736</v>
          </cell>
          <cell r="L495">
            <v>487264</v>
          </cell>
          <cell r="M495" t="str">
            <v>Návrh dotace stanoven dle  bodu 9. písm. a) "Způsobu výpočtu návrhu dotace dle Podmínek dotačního Programu".</v>
          </cell>
          <cell r="N495" t="str">
            <v>číslo smlouvy 03768/2023/SOC ze dne 11. 10. 2023</v>
          </cell>
        </row>
        <row r="496">
          <cell r="F496">
            <v>6143880</v>
          </cell>
          <cell r="G496" t="str">
            <v>terénní programy</v>
          </cell>
          <cell r="H496">
            <v>4572000</v>
          </cell>
          <cell r="I496">
            <v>2814000</v>
          </cell>
          <cell r="J496">
            <v>2178000</v>
          </cell>
          <cell r="K496">
            <v>2260000</v>
          </cell>
          <cell r="L496">
            <v>554000</v>
          </cell>
          <cell r="M496" t="str">
            <v>Návrh dotace stanoven dle  bodu 9. písm. a) "Způsobu výpočtu návrhu dotace dle Podmínek dotačního Programu".</v>
          </cell>
          <cell r="N496" t="str">
            <v>číslo smlouvy 03768/2023/SOC ze dne 11. 10. 2023</v>
          </cell>
        </row>
        <row r="497">
          <cell r="F497">
            <v>6151225</v>
          </cell>
          <cell r="G497" t="str">
            <v>nízkoprahová zařízení pro děti a mládež</v>
          </cell>
          <cell r="H497">
            <v>3216000</v>
          </cell>
          <cell r="I497">
            <v>2690000</v>
          </cell>
          <cell r="J497">
            <v>1782000</v>
          </cell>
          <cell r="K497">
            <v>2034388</v>
          </cell>
          <cell r="L497">
            <v>655612</v>
          </cell>
          <cell r="M497" t="str">
            <v>Návrh dotace stanoven dle  bodu 9. písm. a) "Způsobu výpočtu návrhu dotace dle Podmínek dotačního Programu".</v>
          </cell>
          <cell r="N497" t="str">
            <v>číslo smlouvy 03768/2023/SOC ze dne 11. 10. 2023</v>
          </cell>
        </row>
        <row r="498">
          <cell r="F498">
            <v>6200763</v>
          </cell>
          <cell r="G498" t="str">
            <v>noclehárny</v>
          </cell>
          <cell r="H498">
            <v>2220000</v>
          </cell>
          <cell r="I498">
            <v>1251000</v>
          </cell>
          <cell r="J498">
            <v>965000</v>
          </cell>
          <cell r="K498">
            <v>734600</v>
          </cell>
          <cell r="L498">
            <v>516400</v>
          </cell>
          <cell r="M498" t="str">
            <v>Návrh dotace stanoven dle  bodu 9. písm. a) "Způsobu výpočtu návrhu dotace dle Podmínek dotačního Programu".</v>
          </cell>
          <cell r="N498" t="str">
            <v>číslo smlouvy 03768/2023/SOC ze dne 11. 10. 2023</v>
          </cell>
        </row>
        <row r="499">
          <cell r="F499">
            <v>6309790</v>
          </cell>
          <cell r="G499" t="str">
            <v>terénní programy</v>
          </cell>
          <cell r="H499">
            <v>3048000</v>
          </cell>
          <cell r="I499">
            <v>2301000</v>
          </cell>
          <cell r="J499">
            <v>1875000</v>
          </cell>
          <cell r="K499">
            <v>1794500</v>
          </cell>
          <cell r="L499">
            <v>503500</v>
          </cell>
          <cell r="M499" t="str">
            <v>Návrh dotace stanoven dle  bodu 9. písm. a) "Způsobu výpočtu návrhu dotace dle Podmínek dotačního Programu".</v>
          </cell>
          <cell r="N499" t="str">
            <v>číslo smlouvy 03768/2023/SOC ze dne 11. 10. 2023</v>
          </cell>
        </row>
        <row r="500">
          <cell r="F500">
            <v>6314169</v>
          </cell>
          <cell r="G500" t="str">
            <v>pečovatelská služba</v>
          </cell>
          <cell r="H500">
            <v>10962000</v>
          </cell>
          <cell r="I500">
            <v>5000000</v>
          </cell>
          <cell r="J500">
            <v>3064000</v>
          </cell>
          <cell r="K500">
            <v>3750000</v>
          </cell>
          <cell r="L500">
            <v>1250000</v>
          </cell>
          <cell r="M500" t="str">
            <v>Návrh dotace stanoven dle  bodu 9. písm. a) "Způsobu výpočtu návrhu dotace dle Podmínek dotačního Programu".</v>
          </cell>
          <cell r="N500" t="str">
            <v>číslo smlouvy 03768/2023/SOC ze dne 11. 10. 2023</v>
          </cell>
        </row>
        <row r="501">
          <cell r="F501">
            <v>6475248</v>
          </cell>
          <cell r="G501" t="str">
            <v>odlehčovací služby</v>
          </cell>
          <cell r="H501">
            <v>4385000</v>
          </cell>
          <cell r="I501">
            <v>1976000</v>
          </cell>
          <cell r="J501">
            <v>1798000</v>
          </cell>
          <cell r="K501">
            <v>1650000</v>
          </cell>
          <cell r="L501">
            <v>326000</v>
          </cell>
          <cell r="M501" t="str">
            <v>Návrh dotace stanoven dle  bodu 9. písm. a) a dle bodu 10. "Způsobu výpočtu návrhu dotace dle Podmínek dotačního Programu".</v>
          </cell>
          <cell r="N501" t="str">
            <v>číslo smlouvy 03768/2023/SOC ze dne 11. 10. 2023</v>
          </cell>
        </row>
        <row r="502">
          <cell r="F502">
            <v>6498762</v>
          </cell>
          <cell r="G502" t="str">
            <v>chráněné bydlení</v>
          </cell>
          <cell r="H502">
            <v>6903000</v>
          </cell>
          <cell r="I502">
            <v>2531000</v>
          </cell>
          <cell r="J502">
            <v>1994000</v>
          </cell>
          <cell r="K502">
            <v>1878000</v>
          </cell>
          <cell r="L502">
            <v>653000</v>
          </cell>
          <cell r="M502" t="str">
            <v>Návrh dotace stanoven dle  bodu 9. písm. a) "Způsobu výpočtu návrhu dotace dle Podmínek dotačního Programu".</v>
          </cell>
          <cell r="N502" t="str">
            <v>číslo smlouvy 03768/2023/SOC ze dne 11. 10. 2023</v>
          </cell>
        </row>
        <row r="503">
          <cell r="F503">
            <v>6590754</v>
          </cell>
          <cell r="G503" t="str">
            <v>nízkoprahová denní centra</v>
          </cell>
          <cell r="H503">
            <v>5618000</v>
          </cell>
          <cell r="I503">
            <v>2586000</v>
          </cell>
          <cell r="J503">
            <v>2243000</v>
          </cell>
          <cell r="K503">
            <v>2041100</v>
          </cell>
          <cell r="L503">
            <v>544900</v>
          </cell>
          <cell r="M503" t="str">
            <v>Návrh dotace stanoven dle  bodu 9. písm. a) "Způsobu výpočtu návrhu dotace dle Podmínek dotačního Programu".</v>
          </cell>
          <cell r="N503" t="str">
            <v>číslo smlouvy 03768/2023/SOC ze dne 11. 10. 2023</v>
          </cell>
        </row>
        <row r="504">
          <cell r="F504">
            <v>6624329</v>
          </cell>
          <cell r="G504" t="str">
            <v>sociálně terapeutické dílny</v>
          </cell>
          <cell r="H504">
            <v>7225000</v>
          </cell>
          <cell r="I504">
            <v>5036000</v>
          </cell>
          <cell r="J504">
            <v>3246000</v>
          </cell>
          <cell r="K504">
            <v>3314000</v>
          </cell>
          <cell r="L504">
            <v>1722000</v>
          </cell>
          <cell r="M504" t="str">
            <v>Návrh dotace stanoven dle  bodu 9. písm. a) "Způsobu výpočtu návrhu dotace dle Podmínek dotačního Programu".</v>
          </cell>
          <cell r="N504" t="str">
            <v>číslo smlouvy 03768/2023/SOC ze dne 11. 10. 2023</v>
          </cell>
        </row>
        <row r="505">
          <cell r="F505">
            <v>6694270</v>
          </cell>
          <cell r="G505" t="str">
            <v>osobní asistence</v>
          </cell>
          <cell r="H505">
            <v>7893000</v>
          </cell>
          <cell r="I505">
            <v>4032000</v>
          </cell>
          <cell r="J505">
            <v>3374000</v>
          </cell>
          <cell r="K505">
            <v>3490000</v>
          </cell>
          <cell r="L505">
            <v>542000</v>
          </cell>
          <cell r="M505" t="str">
            <v>Návrh dotace stanoven dle  bodu 9. písm. a) a dle bodu 10. "Způsobu výpočtu návrhu dotace dle Podmínek dotačního Programu".</v>
          </cell>
          <cell r="N505" t="str">
            <v>číslo smlouvy 03768/2023/SOC ze dne 11. 10. 2023</v>
          </cell>
        </row>
        <row r="506">
          <cell r="F506">
            <v>6790253</v>
          </cell>
          <cell r="G506" t="str">
            <v>chráněné bydlení</v>
          </cell>
          <cell r="H506">
            <v>10738000</v>
          </cell>
          <cell r="I506">
            <v>4912000</v>
          </cell>
          <cell r="J506">
            <v>3266000</v>
          </cell>
          <cell r="K506">
            <v>3702000</v>
          </cell>
          <cell r="L506">
            <v>1210000</v>
          </cell>
          <cell r="M506" t="str">
            <v>Návrh dotace stanoven dle  bodu 9. písm. a) "Způsobu výpočtu návrhu dotace dle Podmínek dotačního Programu".</v>
          </cell>
          <cell r="N506" t="str">
            <v>číslo smlouvy 03768/2023/SOC ze dne 11. 10. 2023</v>
          </cell>
        </row>
        <row r="507">
          <cell r="F507">
            <v>7109698</v>
          </cell>
          <cell r="G507" t="str">
            <v>sociální rehabilitace</v>
          </cell>
          <cell r="H507">
            <v>10219000</v>
          </cell>
          <cell r="I507">
            <v>6586000</v>
          </cell>
          <cell r="J507">
            <v>4773000</v>
          </cell>
          <cell r="K507">
            <v>4756955</v>
          </cell>
          <cell r="L507">
            <v>1827045</v>
          </cell>
          <cell r="M507" t="str">
            <v>Návrh dotace stanoven dle  bodu 9. písm. a) "Způsobu výpočtu návrhu dotace dle Podmínek dotačního Programu".</v>
          </cell>
          <cell r="N507" t="str">
            <v>číslo smlouvy 03768/2023/SOC ze dne 11. 10. 2023</v>
          </cell>
        </row>
        <row r="508">
          <cell r="F508">
            <v>7185364</v>
          </cell>
          <cell r="G508" t="str">
            <v>chráněné bydlení</v>
          </cell>
          <cell r="H508">
            <v>13039000</v>
          </cell>
          <cell r="I508">
            <v>5921000</v>
          </cell>
          <cell r="J508">
            <v>4314000</v>
          </cell>
          <cell r="K508">
            <v>4782000</v>
          </cell>
          <cell r="L508">
            <v>1139000</v>
          </cell>
          <cell r="M508" t="str">
            <v>Návrh dotace stanoven dle  bodu 9. písm. a) "Způsobu výpočtu návrhu dotace dle Podmínek dotačního Programu".</v>
          </cell>
          <cell r="N508" t="str">
            <v>číslo smlouvy 03768/2023/SOC ze dne 11. 10. 2023</v>
          </cell>
        </row>
        <row r="509">
          <cell r="F509">
            <v>7219229</v>
          </cell>
          <cell r="G509" t="str">
            <v>intervenční centra</v>
          </cell>
          <cell r="H509">
            <v>4482000</v>
          </cell>
          <cell r="I509">
            <v>3080000</v>
          </cell>
          <cell r="J509">
            <v>2573000</v>
          </cell>
          <cell r="K509">
            <v>2340000</v>
          </cell>
          <cell r="L509">
            <v>656000</v>
          </cell>
          <cell r="M509" t="str">
            <v>Návrh dotace stanoven dle  bodu 9. písm. a) "Způsobu výpočtu návrhu dotace dle Podmínek dotačního Programu".</v>
          </cell>
          <cell r="N509" t="str">
            <v>číslo smlouvy 03768/2023/SOC ze dne 11. 10. 2023</v>
          </cell>
        </row>
        <row r="510">
          <cell r="F510">
            <v>7535215</v>
          </cell>
          <cell r="G510" t="str">
            <v>chráněné bydlení</v>
          </cell>
          <cell r="H510">
            <v>8437000</v>
          </cell>
          <cell r="I510">
            <v>4472000</v>
          </cell>
          <cell r="J510">
            <v>3256000</v>
          </cell>
          <cell r="K510">
            <v>3159000</v>
          </cell>
          <cell r="L510">
            <v>1313000</v>
          </cell>
          <cell r="M510" t="str">
            <v>Návrh dotace stanoven dle  bodu 9. písm. a) a dle bodu 10. "Způsobu výpočtu návrhu dotace dle Podmínek dotačního Programu".</v>
          </cell>
          <cell r="N510" t="str">
            <v>číslo smlouvy 03768/2023/SOC ze dne 11. 10. 2023</v>
          </cell>
        </row>
        <row r="511">
          <cell r="F511">
            <v>7592715</v>
          </cell>
          <cell r="G511" t="str">
            <v>sociální rehabilitace</v>
          </cell>
          <cell r="H511">
            <v>6701000</v>
          </cell>
          <cell r="I511">
            <v>3337000</v>
          </cell>
          <cell r="J511">
            <v>3073000</v>
          </cell>
          <cell r="K511">
            <v>2626661</v>
          </cell>
          <cell r="L511">
            <v>710339</v>
          </cell>
          <cell r="M511" t="str">
            <v>Návrh dotace stanoven dle  bodu 9. písm. a) "Způsobu výpočtu návrhu dotace dle Podmínek dotačního Programu".</v>
          </cell>
          <cell r="N511" t="str">
            <v>číslo smlouvy 03768/2023/SOC ze dne 11. 10. 2023</v>
          </cell>
        </row>
        <row r="512">
          <cell r="F512">
            <v>7672565</v>
          </cell>
          <cell r="G512" t="str">
            <v>centra denních služeb</v>
          </cell>
          <cell r="H512">
            <v>5262000</v>
          </cell>
          <cell r="I512">
            <v>3364000</v>
          </cell>
          <cell r="J512">
            <v>2175000</v>
          </cell>
          <cell r="K512">
            <v>2213000</v>
          </cell>
          <cell r="L512">
            <v>1151000</v>
          </cell>
          <cell r="M512" t="str">
            <v>Návrh dotace stanoven dle  bodu 9. písm. a) "Způsobu výpočtu návrhu dotace dle Podmínek dotačního Programu".</v>
          </cell>
          <cell r="N512" t="str">
            <v>číslo smlouvy 03768/2023/SOC ze dne 11. 10. 2023</v>
          </cell>
        </row>
        <row r="513">
          <cell r="F513">
            <v>7928387</v>
          </cell>
          <cell r="G513" t="str">
            <v>sociální rehabilitace</v>
          </cell>
          <cell r="H513">
            <v>5026000</v>
          </cell>
          <cell r="I513">
            <v>3000000</v>
          </cell>
          <cell r="J513">
            <v>2359000</v>
          </cell>
          <cell r="K513">
            <v>2311000</v>
          </cell>
          <cell r="L513">
            <v>689000</v>
          </cell>
          <cell r="M513" t="str">
            <v>Návrh dotace stanoven dle  bodu 9. písm. a) a b) "Způsobu výpočtu návrhu dotace dle Podmínek dotačního Programu".</v>
          </cell>
          <cell r="N513" t="str">
            <v>číslo smlouvy 03768/2023/SOC ze dne 11. 10. 2023</v>
          </cell>
        </row>
        <row r="514">
          <cell r="F514">
            <v>8078894</v>
          </cell>
          <cell r="G514" t="str">
            <v>azylové domy</v>
          </cell>
          <cell r="H514">
            <v>9906000</v>
          </cell>
          <cell r="I514">
            <v>3613000</v>
          </cell>
          <cell r="J514">
            <v>3434000</v>
          </cell>
          <cell r="K514">
            <v>2552800</v>
          </cell>
          <cell r="L514">
            <v>1060200</v>
          </cell>
          <cell r="M514" t="str">
            <v>Návrh dotace stanoven dle  bodu 9. písm. a) "Způsobu výpočtu návrhu dotace dle Podmínek dotačního Programu".</v>
          </cell>
          <cell r="N514" t="str">
            <v>číslo smlouvy 03768/2023/SOC ze dne 11. 10. 2023</v>
          </cell>
        </row>
        <row r="515">
          <cell r="F515">
            <v>8137644</v>
          </cell>
          <cell r="G515" t="str">
            <v>domovy pro osoby se zdravotním postižením</v>
          </cell>
          <cell r="H515">
            <v>25500000</v>
          </cell>
          <cell r="I515">
            <v>14100000</v>
          </cell>
          <cell r="J515">
            <v>7843000</v>
          </cell>
          <cell r="K515">
            <v>11206383</v>
          </cell>
          <cell r="L515">
            <v>2593617</v>
          </cell>
          <cell r="M515" t="str">
            <v>Návrh dotace stanoven dle  bodu 9. písm. a) "Způsobu výpočtu návrhu dotace dle Podmínek dotačního Programu".</v>
          </cell>
          <cell r="N515" t="str">
            <v>číslo smlouvy 03768/2023/SOC ze dne 11. 10. 2023</v>
          </cell>
        </row>
        <row r="516">
          <cell r="F516">
            <v>8178374</v>
          </cell>
          <cell r="G516" t="str">
            <v>odlehčovací služby</v>
          </cell>
          <cell r="H516">
            <v>4385000</v>
          </cell>
          <cell r="I516">
            <v>2284000</v>
          </cell>
          <cell r="J516">
            <v>2284000</v>
          </cell>
          <cell r="K516">
            <v>1658000</v>
          </cell>
          <cell r="L516">
            <v>626000</v>
          </cell>
          <cell r="M516" t="str">
            <v>Návrh dotace stanoven dle  bodu 9. písm. a) a dle bodu 10. "Způsobu výpočtu návrhu dotace dle Podmínek dotačního Programu".</v>
          </cell>
          <cell r="N516" t="str">
            <v>číslo smlouvy 03768/2023/SOC ze dne 11. 10. 2023</v>
          </cell>
        </row>
        <row r="517">
          <cell r="F517">
            <v>8323743</v>
          </cell>
          <cell r="G517" t="str">
            <v>noclehárny</v>
          </cell>
          <cell r="H517">
            <v>4254000</v>
          </cell>
          <cell r="I517">
            <v>2302000</v>
          </cell>
          <cell r="J517">
            <v>1735000</v>
          </cell>
          <cell r="K517">
            <v>1757000</v>
          </cell>
          <cell r="L517">
            <v>545000</v>
          </cell>
          <cell r="M517" t="str">
            <v>Návrh dotace stanoven dle  bodu 9. písm. a) "Způsobu výpočtu návrhu dotace dle Podmínek dotačního Programu".</v>
          </cell>
          <cell r="N517" t="str">
            <v>číslo smlouvy 03768/2023/SOC ze dne 11. 10. 2023</v>
          </cell>
        </row>
        <row r="518">
          <cell r="F518">
            <v>8324876</v>
          </cell>
          <cell r="G518" t="str">
            <v>domy na půl cesty</v>
          </cell>
          <cell r="H518">
            <v>5334000</v>
          </cell>
          <cell r="I518">
            <v>3641000</v>
          </cell>
          <cell r="J518">
            <v>2690000</v>
          </cell>
          <cell r="K518">
            <v>2841000</v>
          </cell>
          <cell r="L518">
            <v>800000</v>
          </cell>
          <cell r="M518" t="str">
            <v>Návrh dotace stanoven dle  bodu 9. písm. a) "Způsobu výpočtu návrhu dotace dle Podmínek dotačního Programu".</v>
          </cell>
          <cell r="N518" t="str">
            <v>číslo smlouvy 03768/2023/SOC ze dne 11. 10. 2023</v>
          </cell>
        </row>
        <row r="519">
          <cell r="F519">
            <v>8420462</v>
          </cell>
          <cell r="G519" t="str">
            <v>sociální rehabilitace</v>
          </cell>
          <cell r="H519">
            <v>6432000</v>
          </cell>
          <cell r="I519">
            <v>4500000</v>
          </cell>
          <cell r="J519">
            <v>3367000</v>
          </cell>
          <cell r="K519">
            <v>3479213</v>
          </cell>
          <cell r="L519">
            <v>1020787</v>
          </cell>
          <cell r="M519" t="str">
            <v>Návrh dotace stanoven dle  bodu 9. písm. a) "Způsobu výpočtu návrhu dotace dle Podmínek dotačního Programu".</v>
          </cell>
          <cell r="N519" t="str">
            <v>číslo smlouvy 03768/2023/SOC ze dne 11. 10. 2023</v>
          </cell>
        </row>
        <row r="520">
          <cell r="F520">
            <v>8467500</v>
          </cell>
          <cell r="G520" t="str">
            <v>sociální rehabilitace</v>
          </cell>
          <cell r="H520">
            <v>9382000</v>
          </cell>
          <cell r="I520">
            <v>5732000</v>
          </cell>
          <cell r="J520">
            <v>4937000</v>
          </cell>
          <cell r="K520">
            <v>4425000</v>
          </cell>
          <cell r="L520">
            <v>1307000</v>
          </cell>
          <cell r="M520" t="str">
            <v>Návrh dotace stanoven dle  bodu 9. písm. a) a dle bodu 10. "Způsobu výpočtu návrhu dotace dle Podmínek dotačního Programu".</v>
          </cell>
          <cell r="N520" t="str">
            <v>číslo smlouvy 03768/2023/SOC ze dne 11. 10. 2023</v>
          </cell>
        </row>
        <row r="521">
          <cell r="F521">
            <v>8571791</v>
          </cell>
          <cell r="G521" t="str">
            <v>sociálně terapeutické dílny</v>
          </cell>
          <cell r="H521">
            <v>4305000</v>
          </cell>
          <cell r="I521">
            <v>2748000</v>
          </cell>
          <cell r="J521">
            <v>2245000</v>
          </cell>
          <cell r="K521">
            <v>1941000</v>
          </cell>
          <cell r="L521">
            <v>807000</v>
          </cell>
          <cell r="M521" t="str">
            <v>Návrh dotace stanoven dle  bodu 9. písm. a) "Způsobu výpočtu návrhu dotace dle Podmínek dotačního Programu".</v>
          </cell>
          <cell r="N521" t="str">
            <v>číslo smlouvy 03768/2023/SOC ze dne 11. 10. 2023</v>
          </cell>
        </row>
        <row r="522">
          <cell r="F522">
            <v>8581693</v>
          </cell>
          <cell r="G522" t="str">
            <v>odlehčovací služby</v>
          </cell>
          <cell r="H522">
            <v>1608000</v>
          </cell>
          <cell r="I522">
            <v>799000</v>
          </cell>
          <cell r="J522">
            <v>702000</v>
          </cell>
          <cell r="K522">
            <v>705000</v>
          </cell>
          <cell r="L522">
            <v>94000</v>
          </cell>
          <cell r="M522" t="str">
            <v>Návrh dotace stanoven dle  bodu 9. písm. a) a dle bodu 10. "Způsobu výpočtu návrhu dotace dle Podmínek dotačního Programu".</v>
          </cell>
          <cell r="N522" t="str">
            <v>číslo smlouvy 03768/2023/SOC ze dne 11. 10. 2023</v>
          </cell>
        </row>
        <row r="523">
          <cell r="F523">
            <v>8729330</v>
          </cell>
          <cell r="G523" t="str">
            <v>osobní asistence</v>
          </cell>
          <cell r="H523">
            <v>4093000</v>
          </cell>
          <cell r="I523">
            <v>2120000</v>
          </cell>
          <cell r="J523">
            <v>1817000</v>
          </cell>
          <cell r="K523">
            <v>1780000</v>
          </cell>
          <cell r="L523">
            <v>340000</v>
          </cell>
          <cell r="M523" t="str">
            <v>Návrh dotace stanoven dle  bodu 9. písm. a) a dle bodu 10. "Způsobu výpočtu návrhu dotace dle Podmínek dotačního Programu".</v>
          </cell>
          <cell r="N523" t="str">
            <v>číslo smlouvy 03768/2023/SOC ze dne 11. 10. 2023</v>
          </cell>
        </row>
        <row r="524">
          <cell r="F524">
            <v>8788535</v>
          </cell>
          <cell r="G524" t="str">
            <v>raná péče</v>
          </cell>
          <cell r="H524">
            <v>7985000</v>
          </cell>
          <cell r="I524">
            <v>4675000</v>
          </cell>
          <cell r="J524">
            <v>3242000</v>
          </cell>
          <cell r="K524">
            <v>3227000</v>
          </cell>
          <cell r="L524">
            <v>1448000</v>
          </cell>
          <cell r="M524" t="str">
            <v>Návrh dotace stanoven dle  bodu 9. písm. a) "Způsobu výpočtu návrhu dotace dle Podmínek dotačního Programu".</v>
          </cell>
          <cell r="N524" t="str">
            <v>číslo smlouvy 03768/2023/SOC ze dne 11. 10. 2023</v>
          </cell>
        </row>
        <row r="525">
          <cell r="F525">
            <v>8809481</v>
          </cell>
          <cell r="G525" t="str">
            <v>sociálně aktivizační služby pro seniory a osoby se zdravotním postižením</v>
          </cell>
          <cell r="H525">
            <v>3454000</v>
          </cell>
          <cell r="I525">
            <v>2590000</v>
          </cell>
          <cell r="J525">
            <v>1816000</v>
          </cell>
          <cell r="K525">
            <v>2060500</v>
          </cell>
          <cell r="L525">
            <v>529500</v>
          </cell>
          <cell r="M525" t="str">
            <v>Návrh dotace stanoven dle  bodu 9. písm. a) "Způsobu výpočtu návrhu dotace dle Podmínek dotačního Programu".</v>
          </cell>
          <cell r="N525" t="str">
            <v>číslo smlouvy 03768/2023/SOC ze dne 11. 10. 2023</v>
          </cell>
        </row>
        <row r="526">
          <cell r="F526">
            <v>8809867</v>
          </cell>
          <cell r="G526" t="str">
            <v>sociálně aktivizační služby pro seniory a osoby se zdravotním postižením</v>
          </cell>
          <cell r="H526">
            <v>5354000</v>
          </cell>
          <cell r="I526">
            <v>3839000</v>
          </cell>
          <cell r="J526">
            <v>3126000</v>
          </cell>
          <cell r="K526">
            <v>2598000</v>
          </cell>
          <cell r="L526">
            <v>1241000</v>
          </cell>
          <cell r="M526" t="str">
            <v>Návrh dotace stanoven dle  bodu 9. písm. a) "Způsobu výpočtu návrhu dotace dle Podmínek dotačního Programu".</v>
          </cell>
          <cell r="N526" t="str">
            <v>číslo smlouvy 03768/2023/SOC ze dne 11. 10. 2023</v>
          </cell>
        </row>
        <row r="527">
          <cell r="F527">
            <v>8994387</v>
          </cell>
          <cell r="G527" t="str">
            <v>azylové domy</v>
          </cell>
          <cell r="H527">
            <v>17145000</v>
          </cell>
          <cell r="I527">
            <v>11291000</v>
          </cell>
          <cell r="J527">
            <v>7000000</v>
          </cell>
          <cell r="K527">
            <v>8601000</v>
          </cell>
          <cell r="L527">
            <v>2690000</v>
          </cell>
          <cell r="M527" t="str">
            <v>Návrh dotace stanoven dle  bodu 9. písm. a) "Způsobu výpočtu návrhu dotace dle Podmínek dotačního Programu".</v>
          </cell>
          <cell r="N527" t="str">
            <v>číslo smlouvy 03768/2023/SOC ze dne 11. 10. 2023</v>
          </cell>
        </row>
        <row r="528">
          <cell r="F528">
            <v>9115110</v>
          </cell>
          <cell r="G528" t="str">
            <v>sociálně terapeutické dílny</v>
          </cell>
          <cell r="H528">
            <v>9224000</v>
          </cell>
          <cell r="I528">
            <v>4750000</v>
          </cell>
          <cell r="J528">
            <v>3953000</v>
          </cell>
          <cell r="K528">
            <v>3930000</v>
          </cell>
          <cell r="L528">
            <v>820000</v>
          </cell>
          <cell r="M528" t="str">
            <v>Návrh dotace stanoven dle  bodu 9. písm. a) "Způsobu výpočtu návrhu dotace dle Podmínek dotačního Programu".</v>
          </cell>
          <cell r="N528" t="str">
            <v>číslo smlouvy 03768/2023/SOC ze dne 11. 10. 2023</v>
          </cell>
        </row>
        <row r="529">
          <cell r="F529">
            <v>9243486</v>
          </cell>
          <cell r="G529" t="str">
            <v>denní stacionáře</v>
          </cell>
          <cell r="H529">
            <v>12805000</v>
          </cell>
          <cell r="I529">
            <v>8044000</v>
          </cell>
          <cell r="J529">
            <v>4647000</v>
          </cell>
          <cell r="K529">
            <v>5346000</v>
          </cell>
          <cell r="L529">
            <v>2698000</v>
          </cell>
          <cell r="M529" t="str">
            <v>Návrh dotace stanoven dle  bodu 9. písm. a) "Způsobu výpočtu návrhu dotace dle Podmínek dotačního Programu".</v>
          </cell>
          <cell r="N529" t="str">
            <v>číslo smlouvy 03768/2023/SOC ze dne 11. 10. 2023</v>
          </cell>
        </row>
        <row r="530">
          <cell r="F530">
            <v>9470693</v>
          </cell>
          <cell r="G530" t="str">
            <v>terénní programy</v>
          </cell>
          <cell r="H530">
            <v>2134000</v>
          </cell>
          <cell r="I530">
            <v>1530000</v>
          </cell>
          <cell r="J530">
            <v>1059000</v>
          </cell>
          <cell r="K530">
            <v>1155348</v>
          </cell>
          <cell r="L530">
            <v>374652</v>
          </cell>
          <cell r="M530" t="str">
            <v>Návrh dotace stanoven dle  bodu 9. písm. a) "Způsobu výpočtu návrhu dotace dle Podmínek dotačního Programu".</v>
          </cell>
          <cell r="N530" t="str">
            <v>číslo smlouvy 03768/2023/SOC ze dne 11. 10. 2023</v>
          </cell>
        </row>
        <row r="531">
          <cell r="F531">
            <v>9515602</v>
          </cell>
          <cell r="G531" t="str">
            <v>sociální rehabilitace</v>
          </cell>
          <cell r="H531">
            <v>1676000</v>
          </cell>
          <cell r="I531">
            <v>1266000</v>
          </cell>
          <cell r="J531">
            <v>899000</v>
          </cell>
          <cell r="K531">
            <v>904000</v>
          </cell>
          <cell r="L531">
            <v>362000</v>
          </cell>
          <cell r="M531" t="str">
            <v>Návrh dotace stanoven dle  bodu 9. písm. a) "Způsobu výpočtu návrhu dotace dle Podmínek dotačního Programu".</v>
          </cell>
          <cell r="N531" t="str">
            <v>číslo smlouvy 03768/2023/SOC ze dne 11. 10. 2023</v>
          </cell>
        </row>
        <row r="532">
          <cell r="F532">
            <v>9674774</v>
          </cell>
          <cell r="G532" t="str">
            <v>chráněné bydlení</v>
          </cell>
          <cell r="H532">
            <v>9204000</v>
          </cell>
          <cell r="I532">
            <v>4321000</v>
          </cell>
          <cell r="J532">
            <v>2592000</v>
          </cell>
          <cell r="K532">
            <v>3700000</v>
          </cell>
          <cell r="L532">
            <v>621000</v>
          </cell>
          <cell r="M532" t="str">
            <v>Návrh dotace stanoven dle  bodu 9. písm. a) "Způsobu výpočtu návrhu dotace dle Podmínek dotačního Programu".</v>
          </cell>
          <cell r="N532" t="str">
            <v>číslo smlouvy 03768/2023/SOC ze dne 11. 10. 2023</v>
          </cell>
        </row>
        <row r="533">
          <cell r="F533">
            <v>9697726</v>
          </cell>
          <cell r="G533" t="str">
            <v>odlehčovací služby</v>
          </cell>
          <cell r="H533">
            <v>2631000</v>
          </cell>
          <cell r="I533">
            <v>1218000</v>
          </cell>
          <cell r="J533">
            <v>1047000</v>
          </cell>
          <cell r="K533">
            <v>1080000</v>
          </cell>
          <cell r="L533">
            <v>138000</v>
          </cell>
          <cell r="M533" t="str">
            <v>Návrh dotace stanoven dle  bodu 9. písm. a) a dle bodu 10. "Způsobu výpočtu návrhu dotace dle Podmínek dotačního Programu".</v>
          </cell>
          <cell r="N533" t="str">
            <v>číslo smlouvy 03768/2023/SOC ze dne 11. 10. 2023</v>
          </cell>
        </row>
        <row r="534">
          <cell r="F534">
            <v>9698536</v>
          </cell>
          <cell r="G534" t="str">
            <v>noclehárny</v>
          </cell>
          <cell r="H534">
            <v>4254000</v>
          </cell>
          <cell r="I534">
            <v>2002000</v>
          </cell>
          <cell r="J534">
            <v>1711000</v>
          </cell>
          <cell r="K534">
            <v>1513000</v>
          </cell>
          <cell r="L534">
            <v>489000</v>
          </cell>
          <cell r="M534" t="str">
            <v>Návrh dotace stanoven dle  bodu 9. písm. a) "Způsobu výpočtu návrhu dotace dle Podmínek dotačního Programu".</v>
          </cell>
          <cell r="N534" t="str">
            <v>číslo smlouvy 03768/2023/SOC ze dne 11. 10. 2023</v>
          </cell>
        </row>
        <row r="535">
          <cell r="F535">
            <v>9934133</v>
          </cell>
          <cell r="G535" t="str">
            <v>sociální rehabilitace</v>
          </cell>
          <cell r="H535">
            <v>6199000</v>
          </cell>
          <cell r="I535">
            <v>4125000</v>
          </cell>
          <cell r="J535">
            <v>3854000</v>
          </cell>
          <cell r="K535">
            <v>3036100</v>
          </cell>
          <cell r="L535">
            <v>1088900</v>
          </cell>
          <cell r="M535" t="str">
            <v>Návrh dotace stanoven dle  bodu 9. písm. a) a dle bodu 10. "Způsobu výpočtu návrhu dotace dle Podmínek dotačního Programu".</v>
          </cell>
          <cell r="N535" t="str">
            <v>číslo smlouvy 03768/2023/SOC ze dne 11. 10. 2023</v>
          </cell>
        </row>
        <row r="536">
          <cell r="F536">
            <v>9954562</v>
          </cell>
          <cell r="G536" t="str">
            <v>sociálně aktivizační služby pro seniory a osoby se zdravotním postižením</v>
          </cell>
          <cell r="H536">
            <v>8634000</v>
          </cell>
          <cell r="I536">
            <v>5845000</v>
          </cell>
          <cell r="J536">
            <v>4176000</v>
          </cell>
          <cell r="K536">
            <v>4431000</v>
          </cell>
          <cell r="L536">
            <v>1414000</v>
          </cell>
          <cell r="M536" t="str">
            <v>Návrh dotace stanoven dle  bodu 9. písm. a) "Způsobu výpočtu návrhu dotace dle Podmínek dotačního Programu".</v>
          </cell>
          <cell r="N536" t="str">
            <v>číslo smlouvy 03768/2023/SOC ze dne 11. 10. 2023</v>
          </cell>
        </row>
        <row r="537">
          <cell r="F537">
            <v>9997343</v>
          </cell>
          <cell r="G537" t="str">
            <v>denní stacionáře</v>
          </cell>
          <cell r="H537">
            <v>18196000</v>
          </cell>
          <cell r="I537">
            <v>8580000</v>
          </cell>
          <cell r="J537">
            <v>6254000</v>
          </cell>
          <cell r="K537">
            <v>6200000</v>
          </cell>
          <cell r="L537">
            <v>2380000</v>
          </cell>
          <cell r="M537" t="str">
            <v>Návrh dotace stanoven dle  bodu 9. písm. a) "Způsobu výpočtu návrhu dotace dle Podmínek dotačního Programu".</v>
          </cell>
          <cell r="N537" t="str">
            <v>číslo smlouvy 03768/2023/SOC ze dne 11. 10. 2023</v>
          </cell>
        </row>
        <row r="538">
          <cell r="F538">
            <v>1023545</v>
          </cell>
          <cell r="G538" t="str">
            <v>domovy pro seniory</v>
          </cell>
          <cell r="H538">
            <v>26820000</v>
          </cell>
          <cell r="I538">
            <v>7060000</v>
          </cell>
          <cell r="J538">
            <v>5204000</v>
          </cell>
          <cell r="K538">
            <v>6460000</v>
          </cell>
          <cell r="L538">
            <v>600000</v>
          </cell>
          <cell r="M538" t="str">
            <v>Návrh dotace stanoven dle  bodu 9. písm. a) "Způsobu výpočtu návrhu dotace dle Podmínek dotačního Programu".</v>
          </cell>
          <cell r="N538" t="str">
            <v>číslo smlouvy 03769/2023/SOC ze dne 13. 11. 2023</v>
          </cell>
        </row>
        <row r="539">
          <cell r="F539">
            <v>2723929</v>
          </cell>
          <cell r="G539" t="str">
            <v>domovy pro seniory</v>
          </cell>
          <cell r="H539">
            <v>31290000</v>
          </cell>
          <cell r="I539">
            <v>8156000</v>
          </cell>
          <cell r="J539">
            <v>6476000</v>
          </cell>
          <cell r="K539">
            <v>7756000</v>
          </cell>
          <cell r="L539">
            <v>400000</v>
          </cell>
          <cell r="M539" t="str">
            <v>Návrh dotace stanoven dle  bodu 9. písm. a) "Způsobu výpočtu návrhu dotace dle Podmínek dotačního Programu".</v>
          </cell>
          <cell r="N539" t="str">
            <v>číslo smlouvy 03769/2023/SOC ze dne 13. 11. 2023</v>
          </cell>
        </row>
        <row r="540">
          <cell r="F540">
            <v>3690914</v>
          </cell>
          <cell r="G540" t="str">
            <v>domovy pro seniory</v>
          </cell>
          <cell r="H540">
            <v>26820000</v>
          </cell>
          <cell r="I540">
            <v>7567000</v>
          </cell>
          <cell r="J540">
            <v>5135000</v>
          </cell>
          <cell r="K540">
            <v>6967000</v>
          </cell>
          <cell r="L540">
            <v>600000</v>
          </cell>
          <cell r="M540" t="str">
            <v>Návrh dotace stanoven dle  bodu 9. písm. a) "Způsobu výpočtu návrhu dotace dle Podmínek dotačního Programu".</v>
          </cell>
          <cell r="N540" t="str">
            <v>číslo smlouvy 03769/2023/SOC ze dne 13. 11. 2023</v>
          </cell>
        </row>
        <row r="541">
          <cell r="F541">
            <v>8952608</v>
          </cell>
          <cell r="G541" t="str">
            <v>odborné sociální poradenství</v>
          </cell>
          <cell r="H541">
            <v>1731000</v>
          </cell>
          <cell r="I541">
            <v>520000</v>
          </cell>
          <cell r="J541">
            <v>388000</v>
          </cell>
          <cell r="K541">
            <v>520000</v>
          </cell>
          <cell r="L541">
            <v>0</v>
          </cell>
          <cell r="M541" t="str">
            <v>Návrh dotace stanoven dle  bodu 9. písm. a) "Způsobu výpočtu návrhu dotace dle Podmínek dotačního Programu".</v>
          </cell>
          <cell r="N541" t="str">
            <v>číslo smlouvy 03769/2023/SOC ze dne 13. 11. 2023</v>
          </cell>
        </row>
        <row r="542">
          <cell r="F542">
            <v>9616345</v>
          </cell>
          <cell r="G542" t="str">
            <v>domovy pro seniory</v>
          </cell>
          <cell r="H542">
            <v>43806000</v>
          </cell>
          <cell r="I542">
            <v>8687000</v>
          </cell>
          <cell r="J542">
            <v>8117000</v>
          </cell>
          <cell r="K542">
            <v>7687000</v>
          </cell>
          <cell r="L542">
            <v>1000000</v>
          </cell>
          <cell r="M542" t="str">
            <v>Návrh dotace stanoven dle  bodu 9. písm. a) "Způsobu výpočtu návrhu dotace dle Podmínek dotačního Programu".</v>
          </cell>
          <cell r="N542" t="str">
            <v>číslo smlouvy 03769/2023/SOC ze dne 13. 11. 2023</v>
          </cell>
        </row>
        <row r="543">
          <cell r="F543">
            <v>3512159</v>
          </cell>
          <cell r="G543" t="str">
            <v>osobní asistence</v>
          </cell>
          <cell r="H543">
            <v>20463000</v>
          </cell>
          <cell r="I543">
            <v>4900000</v>
          </cell>
          <cell r="J543">
            <v>4900000</v>
          </cell>
          <cell r="K543">
            <v>4645000</v>
          </cell>
          <cell r="L543">
            <v>255000</v>
          </cell>
          <cell r="M543" t="str">
            <v>Návrh dotace stanoven dle  bodu 9. písm. a) a dle bodu 10. "Způsobu výpočtu návrhu dotace dle Podmínek dotačního Programu".</v>
          </cell>
          <cell r="N543" t="str">
            <v>číslo smlouvy 03770/2023/SOC ze dne 27. 11. 2023</v>
          </cell>
        </row>
        <row r="544">
          <cell r="F544">
            <v>3073645</v>
          </cell>
          <cell r="G544" t="str">
            <v>azylové domy</v>
          </cell>
          <cell r="H544">
            <v>9906000</v>
          </cell>
          <cell r="I544">
            <v>3600000</v>
          </cell>
          <cell r="J544">
            <v>3405000</v>
          </cell>
          <cell r="K544">
            <v>3204300</v>
          </cell>
          <cell r="L544">
            <v>395700</v>
          </cell>
          <cell r="M544" t="str">
            <v>Návrh dotace stanoven dle  bodu 9. písm. a) "Způsobu výpočtu návrhu dotace dle Podmínek dotačního Programu".</v>
          </cell>
          <cell r="N544" t="str">
            <v>číslo smlouvy 03771/2023/SOC ze dne 16. 10. 2023</v>
          </cell>
        </row>
        <row r="545">
          <cell r="F545">
            <v>4525093</v>
          </cell>
          <cell r="G545" t="str">
            <v>sociální rehabilitace</v>
          </cell>
          <cell r="H545">
            <v>4121000</v>
          </cell>
          <cell r="I545">
            <v>920000</v>
          </cell>
          <cell r="J545">
            <v>898000</v>
          </cell>
          <cell r="K545">
            <v>900000</v>
          </cell>
          <cell r="L545">
            <v>0</v>
          </cell>
          <cell r="M545" t="str">
            <v>Návrh dotace stanoven dle  bodu 9. písm. a) "Způsobu výpočtu návrhu dotace dle Podmínek dotačního Programu".</v>
          </cell>
          <cell r="N545" t="str">
            <v>číslo smlouvy 03771/2023/SOC ze dne 16. 10. 2023</v>
          </cell>
        </row>
        <row r="546">
          <cell r="F546">
            <v>5483231</v>
          </cell>
          <cell r="G546" t="str">
            <v>pečovatelská služba</v>
          </cell>
          <cell r="H546">
            <v>8039000</v>
          </cell>
          <cell r="I546">
            <v>1701000</v>
          </cell>
          <cell r="J546">
            <v>1449000</v>
          </cell>
          <cell r="K546">
            <v>1701000</v>
          </cell>
          <cell r="L546">
            <v>0</v>
          </cell>
          <cell r="M546" t="str">
            <v>Návrh dotace stanoven dle  bodu 9. písm. a) "Způsobu výpočtu návrhu dotace dle Podmínek dotačního Programu".</v>
          </cell>
          <cell r="N546" t="str">
            <v>číslo smlouvy 04059/2023/SOC ze dne 27. 11. 2023</v>
          </cell>
        </row>
        <row r="547">
          <cell r="F547">
            <v>5270713</v>
          </cell>
          <cell r="G547" t="str">
            <v>odborné sociální poradenství</v>
          </cell>
          <cell r="H547">
            <v>1731000</v>
          </cell>
          <cell r="I547">
            <v>395000</v>
          </cell>
          <cell r="J547">
            <v>395000</v>
          </cell>
          <cell r="K547">
            <v>395000</v>
          </cell>
          <cell r="L547">
            <v>0</v>
          </cell>
          <cell r="M547" t="str">
            <v>Návrh dotace stanoven dle  bodu 9. písm. a) "Způsobu výpočtu návrhu dotace dle Podmínek dotačního Programu".</v>
          </cell>
          <cell r="N547" t="str">
            <v>číslo smlouvy 04067/2023/SOC ze dne 8. 11. 2023</v>
          </cell>
        </row>
        <row r="548">
          <cell r="F548">
            <v>5502147</v>
          </cell>
          <cell r="G548" t="str">
            <v>denní stacionáře</v>
          </cell>
          <cell r="H548">
            <v>14321000</v>
          </cell>
          <cell r="I548">
            <v>2900000</v>
          </cell>
          <cell r="J548">
            <v>2724000</v>
          </cell>
          <cell r="K548">
            <v>2900000</v>
          </cell>
          <cell r="L548">
            <v>0</v>
          </cell>
          <cell r="M548" t="str">
            <v>Návrh dotace stanoven dle  bodu 9. písm. a) "Způsobu výpočtu návrhu dotace dle Podmínek dotačního Programu".</v>
          </cell>
          <cell r="N548" t="str">
            <v>číslo smlouvy 04067/2023/SOC ze dne 8. 11. 2023</v>
          </cell>
        </row>
        <row r="549">
          <cell r="F549">
            <v>6774354</v>
          </cell>
          <cell r="G549" t="str">
            <v>pečovatelská služba</v>
          </cell>
          <cell r="H549">
            <v>23240000</v>
          </cell>
          <cell r="I549">
            <v>3700000</v>
          </cell>
          <cell r="J549">
            <v>3609000</v>
          </cell>
          <cell r="K549">
            <v>3700000</v>
          </cell>
          <cell r="L549">
            <v>0</v>
          </cell>
          <cell r="M549" t="str">
            <v>Návrh dotace stanoven dle  bodu 9. písm. a) "Způsobu výpočtu návrhu dotace dle Podmínek dotačního Programu".</v>
          </cell>
          <cell r="N549" t="str">
            <v>číslo smlouvy 04067/2023/SOC ze dne 8. 11. 2023</v>
          </cell>
        </row>
        <row r="550">
          <cell r="F550">
            <v>8205960</v>
          </cell>
          <cell r="G550" t="str">
            <v>terénní programy</v>
          </cell>
          <cell r="H550">
            <v>4268000</v>
          </cell>
          <cell r="I550">
            <v>870000</v>
          </cell>
          <cell r="J550">
            <v>870000</v>
          </cell>
          <cell r="K550">
            <v>870000</v>
          </cell>
          <cell r="L550">
            <v>0</v>
          </cell>
          <cell r="M550" t="str">
            <v>Návrh dotace stanoven dle  bodu 9. písm. a) "Způsobu výpočtu návrhu dotace dle Podmínek dotačního Programu".</v>
          </cell>
          <cell r="N550" t="str">
            <v>číslo smlouvy 04067/2023/SOC ze dne 8. 11. 2023</v>
          </cell>
        </row>
        <row r="551">
          <cell r="F551">
            <v>8746674</v>
          </cell>
          <cell r="G551" t="str">
            <v>odlehčovací služby</v>
          </cell>
          <cell r="H551">
            <v>4360000</v>
          </cell>
          <cell r="I551">
            <v>1330000</v>
          </cell>
          <cell r="J551">
            <v>1172000</v>
          </cell>
          <cell r="K551">
            <v>1330000</v>
          </cell>
          <cell r="L551">
            <v>0</v>
          </cell>
          <cell r="M551" t="str">
            <v>Návrh dotace stanoven dle  bodu 9. písm. a) "Způsobu výpočtu návrhu dotace dle Podmínek dotačního Programu".</v>
          </cell>
          <cell r="N551" t="str">
            <v>číslo smlouvy 04067/2023/SOC ze dne 8. 11. 2023</v>
          </cell>
        </row>
        <row r="552">
          <cell r="F552">
            <v>8997193</v>
          </cell>
          <cell r="G552" t="str">
            <v>centra denních služeb</v>
          </cell>
          <cell r="H552">
            <v>3654000</v>
          </cell>
          <cell r="I552">
            <v>675000</v>
          </cell>
          <cell r="J552">
            <v>675000</v>
          </cell>
          <cell r="K552">
            <v>675000</v>
          </cell>
          <cell r="L552">
            <v>0</v>
          </cell>
          <cell r="M552" t="str">
            <v>Návrh dotace stanoven dle  bodu 9. písm. a) "Způsobu výpočtu návrhu dotace dle Podmínek dotačního Programu".</v>
          </cell>
          <cell r="N552" t="str">
            <v>číslo smlouvy 04067/2023/SOC ze dne 8. 11. 2023</v>
          </cell>
        </row>
        <row r="553">
          <cell r="F553">
            <v>9628599</v>
          </cell>
          <cell r="G553" t="str">
            <v>osobní asistence</v>
          </cell>
          <cell r="H553">
            <v>9355000</v>
          </cell>
          <cell r="I553">
            <v>2320000</v>
          </cell>
          <cell r="J553">
            <v>1912000</v>
          </cell>
          <cell r="K553">
            <v>2320000</v>
          </cell>
          <cell r="L553">
            <v>0</v>
          </cell>
          <cell r="M553" t="str">
            <v>Návrh dotace stanoven dle  bodu 9. písm. a) "Způsobu výpočtu návrhu dotace dle Podmínek dotačního Programu".</v>
          </cell>
          <cell r="N553" t="str">
            <v>číslo smlouvy 04067/2023/SOC ze dne 8. 11. 2023</v>
          </cell>
        </row>
        <row r="554">
          <cell r="F554">
            <v>1180280</v>
          </cell>
          <cell r="G554" t="str">
            <v>denní stacionáře</v>
          </cell>
          <cell r="H554">
            <v>9435000</v>
          </cell>
          <cell r="I554">
            <v>2700000</v>
          </cell>
          <cell r="J554">
            <v>2533000</v>
          </cell>
          <cell r="K554">
            <v>2700000</v>
          </cell>
          <cell r="L554">
            <v>0</v>
          </cell>
          <cell r="M554" t="str">
            <v>Návrh dotace stanoven dle  bodu 9. písm. a) "Způsobu výpočtu návrhu dotace dle Podmínek dotačního Programu".</v>
          </cell>
          <cell r="N554" t="str">
            <v>číslo smlouvy 04196/2023/SOC ze dne 27. 11. 2023</v>
          </cell>
        </row>
        <row r="555">
          <cell r="F555">
            <v>1406016</v>
          </cell>
          <cell r="G555" t="str">
            <v>odborné sociální poradenství</v>
          </cell>
          <cell r="H555">
            <v>3115000</v>
          </cell>
          <cell r="I555">
            <v>900000</v>
          </cell>
          <cell r="J555">
            <v>614000</v>
          </cell>
          <cell r="K555">
            <v>900000</v>
          </cell>
          <cell r="L555">
            <v>0</v>
          </cell>
          <cell r="M555" t="str">
            <v>Návrh dotace stanoven dle  bodu 9. písm. a) "Způsobu výpočtu návrhu dotace dle Podmínek dotačního Programu".</v>
          </cell>
          <cell r="N555" t="str">
            <v>číslo smlouvy 04196/2023/SOC ze dne 27. 11. 2023</v>
          </cell>
        </row>
        <row r="556">
          <cell r="F556">
            <v>1676477</v>
          </cell>
          <cell r="G556" t="str">
            <v>raná péče</v>
          </cell>
          <cell r="H556">
            <v>2102000</v>
          </cell>
          <cell r="I556">
            <v>458000</v>
          </cell>
          <cell r="J556">
            <v>392000</v>
          </cell>
          <cell r="K556">
            <v>458000</v>
          </cell>
          <cell r="L556">
            <v>0</v>
          </cell>
          <cell r="M556" t="str">
            <v>Návrh dotace stanoven dle  bodu 9. písm. a) "Způsobu výpočtu návrhu dotace dle Podmínek dotačního Programu".</v>
          </cell>
          <cell r="N556" t="str">
            <v>číslo smlouvy 04196/2023/SOC ze dne 27. 11. 2023</v>
          </cell>
        </row>
        <row r="557">
          <cell r="F557">
            <v>3585560</v>
          </cell>
          <cell r="G557" t="str">
            <v>odborné sociální poradenství</v>
          </cell>
          <cell r="H557">
            <v>1731000</v>
          </cell>
          <cell r="I557">
            <v>468000</v>
          </cell>
          <cell r="J557">
            <v>391000</v>
          </cell>
          <cell r="K557">
            <v>468000</v>
          </cell>
          <cell r="L557">
            <v>0</v>
          </cell>
          <cell r="M557" t="str">
            <v>Návrh dotace stanoven dle  bodu 9. písm. a) "Způsobu výpočtu návrhu dotace dle Podmínek dotačního Programu".</v>
          </cell>
          <cell r="N557" t="str">
            <v>číslo smlouvy 04196/2023/SOC ze dne 27. 11. 2023</v>
          </cell>
        </row>
        <row r="558">
          <cell r="F558">
            <v>3721364</v>
          </cell>
          <cell r="G558" t="str">
            <v>odborné sociální poradenství</v>
          </cell>
          <cell r="H558">
            <v>3461000</v>
          </cell>
          <cell r="I558">
            <v>990000</v>
          </cell>
          <cell r="J558">
            <v>886000</v>
          </cell>
          <cell r="K558">
            <v>990000</v>
          </cell>
          <cell r="L558">
            <v>0</v>
          </cell>
          <cell r="M558" t="str">
            <v>Návrh dotace stanoven dle  bodu 9. písm. a) "Způsobu výpočtu návrhu dotace dle Podmínek dotačního Programu".</v>
          </cell>
          <cell r="N558" t="str">
            <v>číslo smlouvy 04196/2023/SOC ze dne 27. 11. 2023</v>
          </cell>
        </row>
        <row r="559">
          <cell r="F559">
            <v>3982387</v>
          </cell>
          <cell r="G559" t="str">
            <v>odlehčovací služby</v>
          </cell>
          <cell r="H559">
            <v>22110000</v>
          </cell>
          <cell r="I559">
            <v>4300000</v>
          </cell>
          <cell r="J559">
            <v>3420000</v>
          </cell>
          <cell r="K559">
            <v>4300000</v>
          </cell>
          <cell r="L559">
            <v>0</v>
          </cell>
          <cell r="M559" t="str">
            <v>Návrh dotace stanoven dle  bodu 9. písm. a) "Způsobu výpočtu návrhu dotace dle Podmínek dotačního Programu".</v>
          </cell>
          <cell r="N559" t="str">
            <v>číslo smlouvy 04196/2023/SOC ze dne 27. 11. 2023</v>
          </cell>
        </row>
        <row r="560">
          <cell r="F560">
            <v>5509869</v>
          </cell>
          <cell r="G560" t="str">
            <v>sociálně aktivizační služby pro rodiny s dětmi</v>
          </cell>
          <cell r="H560">
            <v>3700000</v>
          </cell>
          <cell r="I560">
            <v>1310000</v>
          </cell>
          <cell r="J560">
            <v>1310000</v>
          </cell>
          <cell r="K560">
            <v>1182000</v>
          </cell>
          <cell r="L560">
            <v>128000</v>
          </cell>
          <cell r="M560" t="str">
            <v>Návrh dotace stanoven dle  bodu 9. písm. a) "Způsobu výpočtu návrhu dotace dle Podmínek dotačního Programu".</v>
          </cell>
          <cell r="N560" t="str">
            <v>číslo smlouvy 04196/2023/SOC ze dne 27. 11. 2023</v>
          </cell>
        </row>
        <row r="561">
          <cell r="F561">
            <v>6422385</v>
          </cell>
          <cell r="G561" t="str">
            <v>nízkoprahová denní centra</v>
          </cell>
          <cell r="H561">
            <v>5267000</v>
          </cell>
          <cell r="I561">
            <v>1718000</v>
          </cell>
          <cell r="J561">
            <v>1533000</v>
          </cell>
          <cell r="K561">
            <v>1618000</v>
          </cell>
          <cell r="L561">
            <v>100000</v>
          </cell>
          <cell r="M561" t="str">
            <v>Návrh dotace stanoven dle  bodu 9. písm. a) "Způsobu výpočtu návrhu dotace dle Podmínek dotačního Programu".</v>
          </cell>
          <cell r="N561" t="str">
            <v>číslo smlouvy 04196/2023/SOC ze dne 27. 11. 2023</v>
          </cell>
        </row>
        <row r="562">
          <cell r="F562">
            <v>8008943</v>
          </cell>
          <cell r="G562" t="str">
            <v>kontaktní centra</v>
          </cell>
          <cell r="H562">
            <v>8639000</v>
          </cell>
          <cell r="I562">
            <v>1900000</v>
          </cell>
          <cell r="J562">
            <v>1348000</v>
          </cell>
          <cell r="K562">
            <v>1900000</v>
          </cell>
          <cell r="L562">
            <v>0</v>
          </cell>
          <cell r="M562" t="str">
            <v>Návrh dotace stanoven dle  bodu 9. písm. a) "Způsobu výpočtu návrhu dotace dle Podmínek dotačního Programu".</v>
          </cell>
          <cell r="N562" t="str">
            <v>číslo smlouvy 04196/2023/SOC ze dne 27. 11. 2023</v>
          </cell>
        </row>
        <row r="563">
          <cell r="F563">
            <v>9419566</v>
          </cell>
          <cell r="G563" t="str">
            <v>odlehčovací služby</v>
          </cell>
          <cell r="H563">
            <v>5408000</v>
          </cell>
          <cell r="I563">
            <v>850000</v>
          </cell>
          <cell r="J563">
            <v>546000</v>
          </cell>
          <cell r="K563">
            <v>850000</v>
          </cell>
          <cell r="L563">
            <v>0</v>
          </cell>
          <cell r="M563" t="str">
            <v>Návrh dotace stanoven dle  bodu 9. písm. a) "Způsobu výpočtu návrhu dotace dle Podmínek dotačního Programu".</v>
          </cell>
          <cell r="N563" t="str">
            <v>číslo smlouvy 04196/2023/SOC ze dne 27. 11. 2023</v>
          </cell>
        </row>
        <row r="564">
          <cell r="F564">
            <v>9753468</v>
          </cell>
          <cell r="G564" t="str">
            <v>pečovatelská služba</v>
          </cell>
          <cell r="H564">
            <v>54080000</v>
          </cell>
          <cell r="I564">
            <v>16919000</v>
          </cell>
          <cell r="J564">
            <v>6542000</v>
          </cell>
          <cell r="K564">
            <v>14645000</v>
          </cell>
          <cell r="L564">
            <v>0</v>
          </cell>
          <cell r="M564" t="str">
            <v>Návrh dotace stanoven dle  bodu 9. písm. a) a b) "Způsobu výpočtu návrhu dotace dle Podmínek dotačního Programu".</v>
          </cell>
          <cell r="N564" t="str">
            <v>číslo smlouvy 04196/2023/SOC ze dne 27. 11. 2023</v>
          </cell>
        </row>
        <row r="565">
          <cell r="F565">
            <v>2531906</v>
          </cell>
          <cell r="G565" t="str">
            <v>odlehčovací služby</v>
          </cell>
          <cell r="H565">
            <v>2010000</v>
          </cell>
          <cell r="I565">
            <v>100000</v>
          </cell>
          <cell r="J565">
            <v>42000</v>
          </cell>
          <cell r="K565">
            <v>100000</v>
          </cell>
          <cell r="L565">
            <v>0</v>
          </cell>
          <cell r="M565" t="str">
            <v>Návrh dotace stanoven dle  bodu 9. písm. a) "Způsobu výpočtu návrhu dotace dle Podmínek dotačního Programu".</v>
          </cell>
          <cell r="N565" t="str">
            <v>číslo smlouvy 04068/2023/SOC ze dne 20. 11. 2023</v>
          </cell>
        </row>
        <row r="566">
          <cell r="F566">
            <v>3138317</v>
          </cell>
          <cell r="G566" t="str">
            <v>pečovatelská služba</v>
          </cell>
          <cell r="H566">
            <v>13301000</v>
          </cell>
          <cell r="I566">
            <v>3000000</v>
          </cell>
          <cell r="J566">
            <v>2108000</v>
          </cell>
          <cell r="K566">
            <v>2796000</v>
          </cell>
          <cell r="L566">
            <v>0</v>
          </cell>
          <cell r="M566" t="str">
            <v>Návrh dotace stanoven dle  bodu 9. písm. a) "Způsobu výpočtu návrhu dotace dle Podmínek dotačního Programu".</v>
          </cell>
          <cell r="N566" t="str">
            <v>číslo smlouvy 04068/2023/SOC ze dne 20. 11. 2023</v>
          </cell>
        </row>
        <row r="567">
          <cell r="F567">
            <v>7316487</v>
          </cell>
          <cell r="G567" t="str">
            <v>chráněné bydlení</v>
          </cell>
          <cell r="H567">
            <v>9971000</v>
          </cell>
          <cell r="I567">
            <v>1200000</v>
          </cell>
          <cell r="J567">
            <v>954000</v>
          </cell>
          <cell r="K567">
            <v>1181000</v>
          </cell>
          <cell r="L567">
            <v>0</v>
          </cell>
          <cell r="M567" t="str">
            <v>Návrh dotace stanoven dle  bodu 9. písm. a) "Způsobu výpočtu návrhu dotace dle Podmínek dotačního Programu".</v>
          </cell>
          <cell r="N567" t="str">
            <v>číslo smlouvy 04068/2023/SOC ze dne 20. 11. 2023</v>
          </cell>
        </row>
        <row r="568">
          <cell r="F568">
            <v>7943636</v>
          </cell>
          <cell r="G568" t="str">
            <v>denní stacionáře</v>
          </cell>
          <cell r="H568">
            <v>4718000</v>
          </cell>
          <cell r="I568">
            <v>350000</v>
          </cell>
          <cell r="J568">
            <v>249000</v>
          </cell>
          <cell r="K568">
            <v>350000</v>
          </cell>
          <cell r="L568">
            <v>0</v>
          </cell>
          <cell r="M568" t="str">
            <v>Návrh dotace stanoven dle  bodu 9. písm. a) "Způsobu výpočtu návrhu dotace dle Podmínek dotačního Programu".</v>
          </cell>
          <cell r="N568" t="str">
            <v>číslo smlouvy 04068/2023/SOC ze dne 20. 11. 2023</v>
          </cell>
        </row>
        <row r="569">
          <cell r="F569">
            <v>1127458</v>
          </cell>
          <cell r="G569" t="str">
            <v>domovy pro seniory</v>
          </cell>
          <cell r="H569">
            <v>53640000</v>
          </cell>
          <cell r="I569">
            <v>9100000</v>
          </cell>
          <cell r="J569">
            <v>6829000</v>
          </cell>
          <cell r="K569">
            <v>9100000</v>
          </cell>
          <cell r="L569">
            <v>0</v>
          </cell>
          <cell r="M569" t="str">
            <v>Návrh dotace stanoven dle  bodu 9. písm. a) "Způsobu výpočtu návrhu dotace dle Podmínek dotačního Programu".</v>
          </cell>
          <cell r="N569" t="str">
            <v>číslo smlouvy 04204/2023/SOC ze dne 13. 11. 2023</v>
          </cell>
        </row>
        <row r="570">
          <cell r="F570">
            <v>1839021</v>
          </cell>
          <cell r="G570" t="str">
            <v>domovy pro seniory</v>
          </cell>
          <cell r="H570">
            <v>48276000</v>
          </cell>
          <cell r="I570">
            <v>9000000</v>
          </cell>
          <cell r="J570">
            <v>7724000</v>
          </cell>
          <cell r="K570">
            <v>9000000</v>
          </cell>
          <cell r="L570">
            <v>0</v>
          </cell>
          <cell r="M570" t="str">
            <v>Návrh dotace stanoven dle  bodu 9. písm. a) "Způsobu výpočtu návrhu dotace dle Podmínek dotačního Programu".</v>
          </cell>
          <cell r="N570" t="str">
            <v>číslo smlouvy 04204/2023/SOC ze dne 13. 11. 2023</v>
          </cell>
        </row>
        <row r="571">
          <cell r="F571">
            <v>5263370</v>
          </cell>
          <cell r="G571" t="str">
            <v>domovy se zvláštním režimem</v>
          </cell>
          <cell r="H571">
            <v>123050000</v>
          </cell>
          <cell r="I571">
            <v>14650000</v>
          </cell>
          <cell r="J571">
            <v>13583000</v>
          </cell>
          <cell r="K571">
            <v>14650000</v>
          </cell>
          <cell r="L571">
            <v>0</v>
          </cell>
          <cell r="M571" t="str">
            <v>Návrh dotace stanoven dle  bodu 9. písm. a) "Způsobu výpočtu návrhu dotace dle Podmínek dotačního Programu".</v>
          </cell>
          <cell r="N571" t="str">
            <v>číslo smlouvy 04204/2023/SOC ze dne 13. 11. 2023</v>
          </cell>
        </row>
        <row r="572">
          <cell r="F572">
            <v>7211474</v>
          </cell>
          <cell r="G572" t="str">
            <v>odlehčovací služby</v>
          </cell>
          <cell r="H572">
            <v>4020000</v>
          </cell>
          <cell r="I572">
            <v>700000</v>
          </cell>
          <cell r="J572">
            <v>484000</v>
          </cell>
          <cell r="K572">
            <v>700000</v>
          </cell>
          <cell r="L572">
            <v>0</v>
          </cell>
          <cell r="M572" t="str">
            <v>Návrh dotace stanoven dle  bodu 9. písm. a) "Způsobu výpočtu návrhu dotace dle Podmínek dotačního Programu".</v>
          </cell>
          <cell r="N572" t="str">
            <v>číslo smlouvy 04204/2023/SOC ze dne 13. 11. 2023</v>
          </cell>
        </row>
        <row r="573">
          <cell r="F573">
            <v>7511732</v>
          </cell>
          <cell r="G573" t="str">
            <v>pečovatelská služba</v>
          </cell>
          <cell r="H573">
            <v>36833000</v>
          </cell>
          <cell r="I573">
            <v>10065000</v>
          </cell>
          <cell r="J573">
            <v>7176000</v>
          </cell>
          <cell r="K573">
            <v>10065000</v>
          </cell>
          <cell r="L573">
            <v>0</v>
          </cell>
          <cell r="M573" t="str">
            <v>Návrh dotace stanoven dle  bodu 9. písm. a) "Způsobu výpočtu návrhu dotace dle Podmínek dotačního Programu".</v>
          </cell>
          <cell r="N573" t="str">
            <v>číslo smlouvy 04204/2023/SOC ze dne 13. 11. 2023</v>
          </cell>
        </row>
        <row r="574">
          <cell r="F574">
            <v>9012556</v>
          </cell>
          <cell r="G574" t="str">
            <v>denní stacionáře</v>
          </cell>
          <cell r="H574">
            <v>6234000</v>
          </cell>
          <cell r="I574">
            <v>1685000</v>
          </cell>
          <cell r="J574">
            <v>1545000</v>
          </cell>
          <cell r="K574">
            <v>1685000</v>
          </cell>
          <cell r="L574">
            <v>0</v>
          </cell>
          <cell r="M574" t="str">
            <v>Návrh dotace stanoven dle  bodu 9. písm. a) "Způsobu výpočtu návrhu dotace dle Podmínek dotačního Programu".</v>
          </cell>
          <cell r="N574" t="str">
            <v>číslo smlouvy 04204/2023/SOC ze dne 13. 11. 2023</v>
          </cell>
        </row>
        <row r="575">
          <cell r="F575">
            <v>1726167</v>
          </cell>
          <cell r="G575" t="str">
            <v>domovy se zvláštním režimem</v>
          </cell>
          <cell r="H575">
            <v>17120000</v>
          </cell>
          <cell r="I575">
            <v>3100000</v>
          </cell>
          <cell r="J575">
            <v>3015000</v>
          </cell>
          <cell r="K575">
            <v>3100000</v>
          </cell>
          <cell r="L575">
            <v>0</v>
          </cell>
          <cell r="M575" t="str">
            <v>Návrh dotace stanoven dle  bodu 9. písm. a) "Způsobu výpočtu návrhu dotace dle Podmínek dotačního Programu".</v>
          </cell>
          <cell r="N575" t="str">
            <v>číslo smlouvy 04139/2023/SOC ze dne 15. 11. 2023</v>
          </cell>
        </row>
        <row r="576">
          <cell r="F576">
            <v>1730287</v>
          </cell>
          <cell r="G576" t="str">
            <v>odlehčovací služby</v>
          </cell>
          <cell r="H576">
            <v>14070000</v>
          </cell>
          <cell r="I576">
            <v>2000000</v>
          </cell>
          <cell r="J576">
            <v>1980000</v>
          </cell>
          <cell r="K576">
            <v>2000000</v>
          </cell>
          <cell r="L576">
            <v>0</v>
          </cell>
          <cell r="M576" t="str">
            <v>Návrh dotace stanoven dle  bodu 9. písm. a) "Způsobu výpočtu návrhu dotace dle Podmínek dotačního Programu".</v>
          </cell>
          <cell r="N576" t="str">
            <v>číslo smlouvy 04139/2023/SOC ze dne 15. 11. 2023</v>
          </cell>
        </row>
        <row r="577">
          <cell r="F577">
            <v>3580435</v>
          </cell>
          <cell r="G577" t="str">
            <v>pečovatelská služba</v>
          </cell>
          <cell r="H577">
            <v>14616000</v>
          </cell>
          <cell r="I577">
            <v>1430000</v>
          </cell>
          <cell r="J577">
            <v>1421000</v>
          </cell>
          <cell r="K577">
            <v>1430000</v>
          </cell>
          <cell r="L577">
            <v>0</v>
          </cell>
          <cell r="M577" t="str">
            <v>Návrh dotace stanoven dle  bodu 9. písm. a) "Způsobu výpočtu návrhu dotace dle Podmínek dotačního Programu".</v>
          </cell>
          <cell r="N577" t="str">
            <v>číslo smlouvy 04139/2023/SOC ze dne 15. 11. 2023</v>
          </cell>
        </row>
        <row r="578">
          <cell r="F578">
            <v>6757485</v>
          </cell>
          <cell r="G578" t="str">
            <v>azylové domy</v>
          </cell>
          <cell r="H578">
            <v>19050000</v>
          </cell>
          <cell r="I578">
            <v>1020000</v>
          </cell>
          <cell r="J578">
            <v>1020000</v>
          </cell>
          <cell r="K578">
            <v>1020000</v>
          </cell>
          <cell r="L578">
            <v>0</v>
          </cell>
          <cell r="M578" t="str">
            <v>Návrh dotace stanoven dle  bodu 9. písm. a) "Způsobu výpočtu návrhu dotace dle Podmínek dotačního Programu".</v>
          </cell>
          <cell r="N578" t="str">
            <v>číslo smlouvy 04139/2023/SOC ze dne 15. 11. 2023</v>
          </cell>
        </row>
        <row r="579">
          <cell r="F579">
            <v>8671903</v>
          </cell>
          <cell r="G579" t="str">
            <v>odborné sociální poradenství</v>
          </cell>
          <cell r="H579">
            <v>1731000</v>
          </cell>
          <cell r="I579">
            <v>240000</v>
          </cell>
          <cell r="J579">
            <v>240000</v>
          </cell>
          <cell r="K579">
            <v>240000</v>
          </cell>
          <cell r="L579">
            <v>0</v>
          </cell>
          <cell r="M579" t="str">
            <v>Návrh dotace stanoven dle  bodu 9. písm. a) "Způsobu výpočtu návrhu dotace dle Podmínek dotačního Programu".</v>
          </cell>
          <cell r="N579" t="str">
            <v>číslo smlouvy 04139/2023/SOC ze dne 15. 11. 2023</v>
          </cell>
        </row>
        <row r="580">
          <cell r="F580">
            <v>8969136</v>
          </cell>
          <cell r="G580" t="str">
            <v>domovy pro seniory</v>
          </cell>
          <cell r="H580">
            <v>14304000</v>
          </cell>
          <cell r="I580">
            <v>2400000</v>
          </cell>
          <cell r="J580">
            <v>2191000</v>
          </cell>
          <cell r="K580">
            <v>2400000</v>
          </cell>
          <cell r="L580">
            <v>0</v>
          </cell>
          <cell r="M580" t="str">
            <v>Návrh dotace stanoven dle  bodu 9. písm. a) "Způsobu výpočtu návrhu dotace dle Podmínek dotačního Programu".</v>
          </cell>
          <cell r="N580" t="str">
            <v>číslo smlouvy 04139/2023/SOC ze dne 15. 11. 2023</v>
          </cell>
        </row>
        <row r="581">
          <cell r="F581">
            <v>4298794</v>
          </cell>
          <cell r="G581" t="str">
            <v>sociální rehabilitace</v>
          </cell>
          <cell r="H581">
            <v>10889000</v>
          </cell>
          <cell r="I581">
            <v>5233000</v>
          </cell>
          <cell r="J581">
            <v>4417000</v>
          </cell>
          <cell r="K581">
            <v>4566000</v>
          </cell>
          <cell r="L581">
            <v>667000</v>
          </cell>
          <cell r="M581" t="str">
            <v>Návrh dotace stanoven dle  bodu 9. písm. a) "Způsobu výpočtu návrhu dotace dle Podmínek dotačního Programu".</v>
          </cell>
          <cell r="N581" t="str">
            <v>číslo smlouvy 03772/2023/SOC ze dne 22. 11. 2023</v>
          </cell>
        </row>
        <row r="582">
          <cell r="F582">
            <v>4551117</v>
          </cell>
          <cell r="G582" t="str">
            <v>sociálně terapeutické dílny</v>
          </cell>
          <cell r="H582">
            <v>5381000</v>
          </cell>
          <cell r="I582">
            <v>3227000</v>
          </cell>
          <cell r="J582">
            <v>2306000</v>
          </cell>
          <cell r="K582">
            <v>2521000</v>
          </cell>
          <cell r="L582">
            <v>706000</v>
          </cell>
          <cell r="M582" t="str">
            <v>Návrh dotace stanoven dle  bodu 9. písm. a) "Způsobu výpočtu návrhu dotace dle Podmínek dotačního Programu".</v>
          </cell>
          <cell r="N582" t="str">
            <v>číslo smlouvy 03772/2023/SOC ze dne 22. 11. 2023</v>
          </cell>
        </row>
        <row r="583">
          <cell r="F583">
            <v>2355270</v>
          </cell>
          <cell r="G583" t="str">
            <v>sociálně aktivizační služby pro rodiny s dětmi</v>
          </cell>
          <cell r="H583">
            <v>4404000</v>
          </cell>
          <cell r="I583">
            <v>1767000</v>
          </cell>
          <cell r="J583">
            <v>1616000</v>
          </cell>
          <cell r="K583">
            <v>1438916</v>
          </cell>
          <cell r="L583">
            <v>328084</v>
          </cell>
          <cell r="M583" t="str">
            <v>Návrh dotace stanoven dle  bodu 9. písm. a) "Způsobu výpočtu návrhu dotace dle Podmínek dotačního Programu".</v>
          </cell>
          <cell r="N583" t="str">
            <v>číslo smlouvy 03773/2023/SOC ze dne 15. 11. 2023</v>
          </cell>
        </row>
        <row r="584">
          <cell r="F584">
            <v>3256866</v>
          </cell>
          <cell r="G584" t="str">
            <v>nízkoprahová zařízení pro děti a mládež</v>
          </cell>
          <cell r="H584">
            <v>8039000</v>
          </cell>
          <cell r="I584">
            <v>4444000</v>
          </cell>
          <cell r="J584">
            <v>3118000</v>
          </cell>
          <cell r="K584">
            <v>3365608</v>
          </cell>
          <cell r="L584">
            <v>1078392</v>
          </cell>
          <cell r="M584" t="str">
            <v>Návrh dotace stanoven dle  bodu 9. písm. a) "Způsobu výpočtu návrhu dotace dle Podmínek dotačního Programu".</v>
          </cell>
          <cell r="N584" t="str">
            <v>číslo smlouvy 03773/2023/SOC ze dne 15. 11. 2023</v>
          </cell>
        </row>
        <row r="585">
          <cell r="F585">
            <v>5344963</v>
          </cell>
          <cell r="G585" t="str">
            <v>odborné sociální poradenství</v>
          </cell>
          <cell r="H585">
            <v>3461000</v>
          </cell>
          <cell r="I585">
            <v>1810000</v>
          </cell>
          <cell r="J585">
            <v>1207000</v>
          </cell>
          <cell r="K585">
            <v>1434924</v>
          </cell>
          <cell r="L585">
            <v>375076</v>
          </cell>
          <cell r="M585" t="str">
            <v>Návrh dotace stanoven dle  bodu 9. písm. a) "Způsobu výpočtu návrhu dotace dle Podmínek dotačního Programu".</v>
          </cell>
          <cell r="N585" t="str">
            <v>číslo smlouvy 03773/2023/SOC ze dne 15. 11. 2023</v>
          </cell>
        </row>
        <row r="586">
          <cell r="F586">
            <v>9760673</v>
          </cell>
          <cell r="G586" t="str">
            <v>terénní programy</v>
          </cell>
          <cell r="H586">
            <v>4572000</v>
          </cell>
          <cell r="I586">
            <v>2293000</v>
          </cell>
          <cell r="J586">
            <v>1903000</v>
          </cell>
          <cell r="K586">
            <v>1862924</v>
          </cell>
          <cell r="L586">
            <v>430076</v>
          </cell>
          <cell r="M586" t="str">
            <v>Návrh dotace stanoven dle  bodu 9. písm. a) "Způsobu výpočtu návrhu dotace dle Podmínek dotačního Programu".</v>
          </cell>
          <cell r="N586" t="str">
            <v>číslo smlouvy 03773/2023/SOC ze dne 15. 11. 2023</v>
          </cell>
        </row>
        <row r="587">
          <cell r="F587">
            <v>2406866</v>
          </cell>
          <cell r="G587" t="str">
            <v>centra denních služeb</v>
          </cell>
          <cell r="H587">
            <v>5847000</v>
          </cell>
          <cell r="I587">
            <v>2376000</v>
          </cell>
          <cell r="J587">
            <v>1559000</v>
          </cell>
          <cell r="K587">
            <v>1511853</v>
          </cell>
          <cell r="L587">
            <v>411147</v>
          </cell>
          <cell r="M587" t="str">
            <v>Návrh dotace stanoven dle  bodu 9. písm. a) "Způsobu výpočtu návrhu dotace dle Podmínek dotačního Programu".</v>
          </cell>
          <cell r="N587" t="str">
            <v>číslo smlouvy 03774/2023/SOC ze dne 27. 11. 2023</v>
          </cell>
        </row>
        <row r="588">
          <cell r="F588">
            <v>4287928</v>
          </cell>
          <cell r="G588" t="str">
            <v>raná péče</v>
          </cell>
          <cell r="H588">
            <v>10717000</v>
          </cell>
          <cell r="I588">
            <v>6294700</v>
          </cell>
          <cell r="J588">
            <v>4823000</v>
          </cell>
          <cell r="K588">
            <v>5480532</v>
          </cell>
          <cell r="L588">
            <v>788468</v>
          </cell>
          <cell r="M588" t="str">
            <v>Návrh dotace stanoven dle  bodu 9. písm. a) "Způsobu výpočtu návrhu dotace dle Podmínek dotačního Programu".</v>
          </cell>
          <cell r="N588" t="str">
            <v>číslo smlouvy 03775/2023/SOC ze dne 22. 11. 2023</v>
          </cell>
        </row>
        <row r="589">
          <cell r="F589">
            <v>1743779</v>
          </cell>
          <cell r="G589" t="str">
            <v>sociální rehabilitace</v>
          </cell>
          <cell r="H589">
            <v>4188000</v>
          </cell>
          <cell r="I589">
            <v>1097356</v>
          </cell>
          <cell r="J589">
            <v>1097000</v>
          </cell>
          <cell r="K589">
            <v>928000</v>
          </cell>
          <cell r="L589">
            <v>169000</v>
          </cell>
          <cell r="M589" t="str">
            <v>Návrh dotace stanoven dle  bodu 9. písm. a) "Způsobu výpočtu návrhu dotace dle Podmínek dotačního Programu".</v>
          </cell>
          <cell r="N589" t="str">
            <v>číslo smlouvy 03776/2023/SOC ze dne 13. 11. 2023</v>
          </cell>
        </row>
        <row r="590">
          <cell r="F590">
            <v>5065877</v>
          </cell>
          <cell r="G590" t="str">
            <v>terénní programy</v>
          </cell>
          <cell r="H590">
            <v>1524000</v>
          </cell>
          <cell r="I590">
            <v>440329</v>
          </cell>
          <cell r="J590">
            <v>440000</v>
          </cell>
          <cell r="K590">
            <v>377363</v>
          </cell>
          <cell r="L590">
            <v>62637</v>
          </cell>
          <cell r="M590" t="str">
            <v>Návrh dotace stanoven dle  bodu 9. písm. a) "Způsobu výpočtu návrhu dotace dle Podmínek dotačního Programu".</v>
          </cell>
          <cell r="N590" t="str">
            <v>číslo smlouvy 03776/2023/SOC ze dne 13. 11. 2023</v>
          </cell>
        </row>
        <row r="591">
          <cell r="F591">
            <v>8057815</v>
          </cell>
          <cell r="G591" t="str">
            <v>odborné sociální poradenství</v>
          </cell>
          <cell r="H591">
            <v>1731000</v>
          </cell>
          <cell r="I591">
            <v>524300</v>
          </cell>
          <cell r="J591">
            <v>524000</v>
          </cell>
          <cell r="K591">
            <v>443686</v>
          </cell>
          <cell r="L591">
            <v>80314</v>
          </cell>
          <cell r="M591" t="str">
            <v>Návrh dotace stanoven dle  bodu 9. písm. a) "Způsobu výpočtu návrhu dotace dle Podmínek dotačního Programu".</v>
          </cell>
          <cell r="N591" t="str">
            <v>číslo smlouvy 03777/2023/SOC ze dne 20. 11. 2023</v>
          </cell>
        </row>
        <row r="592">
          <cell r="F592">
            <v>7454815</v>
          </cell>
          <cell r="G592" t="str">
            <v>centra denních služeb</v>
          </cell>
          <cell r="H592">
            <v>2924000</v>
          </cell>
          <cell r="I592">
            <v>1904250</v>
          </cell>
          <cell r="J592">
            <v>1341000</v>
          </cell>
          <cell r="K592">
            <v>1616000</v>
          </cell>
          <cell r="L592">
            <v>288000</v>
          </cell>
          <cell r="M592" t="str">
            <v>Návrh dotace stanoven dle  bodu 9. písm. a) "Způsobu výpočtu návrhu dotace dle Podmínek dotačního Programu".</v>
          </cell>
          <cell r="N592" t="str">
            <v>číslo smlouvy 03778/2023/SOC ze dne 20. 11. 2023</v>
          </cell>
        </row>
        <row r="593">
          <cell r="F593">
            <v>1252071</v>
          </cell>
          <cell r="G593" t="str">
            <v>terénní programy</v>
          </cell>
          <cell r="H593">
            <v>4572000</v>
          </cell>
          <cell r="I593">
            <v>1726000</v>
          </cell>
          <cell r="J593">
            <v>1253000</v>
          </cell>
          <cell r="K593">
            <v>1366113</v>
          </cell>
          <cell r="L593">
            <v>359887</v>
          </cell>
          <cell r="M593" t="str">
            <v>Návrh dotace stanoven dle  bodu 9. písm. a) "Způsobu výpočtu návrhu dotace dle Podmínek dotačního Programu".</v>
          </cell>
          <cell r="N593" t="str">
            <v>číslo smlouvy 03779/2023/SOC ze dne 4. 12. 2023</v>
          </cell>
        </row>
        <row r="594">
          <cell r="F594">
            <v>5196788</v>
          </cell>
          <cell r="G594" t="str">
            <v>odborné sociální poradenství</v>
          </cell>
          <cell r="H594">
            <v>6230000</v>
          </cell>
          <cell r="I594">
            <v>3282000</v>
          </cell>
          <cell r="J594">
            <v>2359000</v>
          </cell>
          <cell r="K594">
            <v>2526708</v>
          </cell>
          <cell r="L594">
            <v>755292</v>
          </cell>
          <cell r="M594" t="str">
            <v>Návrh dotace stanoven dle  bodu 9. písm. a) "Způsobu výpočtu návrhu dotace dle Podmínek dotačního Programu".</v>
          </cell>
          <cell r="N594" t="str">
            <v>číslo smlouvy 03779/2023/SOC ze dne 4. 12. 2023</v>
          </cell>
        </row>
        <row r="595">
          <cell r="F595">
            <v>5716379</v>
          </cell>
          <cell r="G595" t="str">
            <v>sociálně aktivizační služby pro rodiny s dětmi</v>
          </cell>
          <cell r="H595">
            <v>9689000</v>
          </cell>
          <cell r="I595">
            <v>4341000</v>
          </cell>
          <cell r="J595">
            <v>3610000</v>
          </cell>
          <cell r="K595">
            <v>3645640</v>
          </cell>
          <cell r="L595">
            <v>695360</v>
          </cell>
          <cell r="M595" t="str">
            <v>Návrh dotace stanoven dle  bodu 9. písm. a) "Způsobu výpočtu návrhu dotace dle Podmínek dotačního Programu".</v>
          </cell>
          <cell r="N595" t="str">
            <v>číslo smlouvy 03779/2023/SOC ze dne 4. 12. 2023</v>
          </cell>
        </row>
        <row r="596">
          <cell r="F596">
            <v>8730020</v>
          </cell>
          <cell r="G596" t="str">
            <v>sociálně aktivizační služby pro rodiny s dětmi</v>
          </cell>
          <cell r="H596">
            <v>4052000</v>
          </cell>
          <cell r="I596">
            <v>2231000</v>
          </cell>
          <cell r="J596">
            <v>1564000</v>
          </cell>
          <cell r="K596">
            <v>1723796</v>
          </cell>
          <cell r="L596">
            <v>507204</v>
          </cell>
          <cell r="M596" t="str">
            <v>Návrh dotace stanoven dle  bodu 9. písm. a) "Způsobu výpočtu návrhu dotace dle Podmínek dotačního Programu".</v>
          </cell>
          <cell r="N596" t="str">
            <v>číslo smlouvy 03779/2023/SOC ze dne 4. 12. 2023</v>
          </cell>
        </row>
        <row r="597">
          <cell r="F597">
            <v>2398015</v>
          </cell>
          <cell r="G597" t="str">
            <v>odlehčovací služby</v>
          </cell>
          <cell r="H597">
            <v>10050000</v>
          </cell>
          <cell r="I597">
            <v>3000000</v>
          </cell>
          <cell r="J597">
            <v>1165000</v>
          </cell>
          <cell r="K597">
            <v>2190000</v>
          </cell>
          <cell r="L597">
            <v>0</v>
          </cell>
          <cell r="M597" t="str">
            <v>Návrh dotace stanoven dle  bodu 9. písm. a) "Způsobu výpočtu návrhu dotace dle Podmínek dotačního Programu".</v>
          </cell>
          <cell r="N597" t="str">
            <v>číslo smlouvy 03781/2023/SOC ze dne 8. 11. 2023</v>
          </cell>
        </row>
        <row r="598">
          <cell r="F598">
            <v>4203117</v>
          </cell>
          <cell r="G598" t="str">
            <v>pečovatelská služba</v>
          </cell>
          <cell r="H598">
            <v>13155000</v>
          </cell>
          <cell r="I598">
            <v>1450000</v>
          </cell>
          <cell r="J598">
            <v>1365000</v>
          </cell>
          <cell r="K598">
            <v>1450000</v>
          </cell>
          <cell r="L598">
            <v>0</v>
          </cell>
          <cell r="M598" t="str">
            <v>Návrh dotace stanoven dle  bodu 9. písm. a) "Způsobu výpočtu návrhu dotace dle Podmínek dotačního Programu".</v>
          </cell>
          <cell r="N598" t="str">
            <v>číslo smlouvy 03781/2023/SOC ze dne 8. 11. 2023</v>
          </cell>
        </row>
        <row r="599">
          <cell r="F599">
            <v>6146782</v>
          </cell>
          <cell r="G599" t="str">
            <v>pečovatelská služba</v>
          </cell>
          <cell r="H599">
            <v>5262000</v>
          </cell>
          <cell r="I599">
            <v>815000</v>
          </cell>
          <cell r="J599">
            <v>770000</v>
          </cell>
          <cell r="K599">
            <v>815000</v>
          </cell>
          <cell r="L599">
            <v>0</v>
          </cell>
          <cell r="M599" t="str">
            <v>Návrh dotace stanoven dle  bodu 9. písm. a) "Způsobu výpočtu návrhu dotace dle Podmínek dotačního Programu".</v>
          </cell>
          <cell r="N599" t="str">
            <v>číslo smlouvy 03781/2023/SOC ze dne 8. 11. 2023</v>
          </cell>
        </row>
        <row r="600">
          <cell r="F600">
            <v>7462625</v>
          </cell>
          <cell r="G600" t="str">
            <v>pečovatelská služba</v>
          </cell>
          <cell r="H600">
            <v>26894000</v>
          </cell>
          <cell r="I600">
            <v>4500000</v>
          </cell>
          <cell r="J600">
            <v>3232000</v>
          </cell>
          <cell r="K600">
            <v>4091000</v>
          </cell>
          <cell r="L600">
            <v>0</v>
          </cell>
          <cell r="M600" t="str">
            <v>Návrh dotace stanoven dle  bodu 9. písm. a) "Způsobu výpočtu návrhu dotace dle Podmínek dotačního Programu".</v>
          </cell>
          <cell r="N600" t="str">
            <v>číslo smlouvy 03781/2023/SOC ze dne 8. 11. 2023</v>
          </cell>
        </row>
        <row r="601">
          <cell r="F601">
            <v>4369453</v>
          </cell>
          <cell r="G601" t="str">
            <v>denní stacionáře</v>
          </cell>
          <cell r="H601">
            <v>11963000</v>
          </cell>
          <cell r="I601">
            <v>4368000</v>
          </cell>
          <cell r="J601">
            <v>3552000</v>
          </cell>
          <cell r="K601">
            <v>4353000</v>
          </cell>
          <cell r="L601">
            <v>0</v>
          </cell>
          <cell r="M601" t="str">
            <v>Návrh dotace stanoven dle  bodu 9. písm. a) "Způsobu výpočtu návrhu dotace dle Podmínek dotačního Programu".</v>
          </cell>
          <cell r="N601" t="str">
            <v>číslo smlouvy 03782/2023/SOC ze dne 20. 11. 2023</v>
          </cell>
        </row>
        <row r="602">
          <cell r="F602">
            <v>6969901</v>
          </cell>
          <cell r="G602" t="str">
            <v>domovy se zvláštním režimem</v>
          </cell>
          <cell r="H602">
            <v>25680000</v>
          </cell>
          <cell r="I602">
            <v>7405000</v>
          </cell>
          <cell r="J602">
            <v>6035000</v>
          </cell>
          <cell r="K602">
            <v>7405000</v>
          </cell>
          <cell r="L602">
            <v>0</v>
          </cell>
          <cell r="M602" t="str">
            <v>Návrh dotace stanoven dle  bodu 9. písm. a) "Způsobu výpočtu návrhu dotace dle Podmínek dotačního Programu".</v>
          </cell>
          <cell r="N602" t="str">
            <v>číslo smlouvy 04105/2023/SOC ze dne 22. 11. 2023</v>
          </cell>
        </row>
        <row r="603">
          <cell r="F603">
            <v>7110344</v>
          </cell>
          <cell r="G603" t="str">
            <v>domovy pro seniory</v>
          </cell>
          <cell r="H603">
            <v>59898000</v>
          </cell>
          <cell r="I603">
            <v>14800000</v>
          </cell>
          <cell r="J603">
            <v>10383000</v>
          </cell>
          <cell r="K603">
            <v>14800000</v>
          </cell>
          <cell r="L603">
            <v>0</v>
          </cell>
          <cell r="M603" t="str">
            <v>Návrh dotace stanoven dle  bodu 9. písm. a) "Způsobu výpočtu návrhu dotace dle Podmínek dotačního Programu".</v>
          </cell>
          <cell r="N603" t="str">
            <v>číslo smlouvy 04105/2023/SOC ze dne 22. 11. 2023</v>
          </cell>
        </row>
        <row r="604">
          <cell r="F604">
            <v>7380363</v>
          </cell>
          <cell r="G604" t="str">
            <v>pečovatelská služba</v>
          </cell>
          <cell r="H604">
            <v>8770000</v>
          </cell>
          <cell r="I604">
            <v>1730000</v>
          </cell>
          <cell r="J604">
            <v>1280000</v>
          </cell>
          <cell r="K604">
            <v>1730000</v>
          </cell>
          <cell r="L604">
            <v>0</v>
          </cell>
          <cell r="M604" t="str">
            <v>Návrh dotace stanoven dle  bodu 9. písm. a) "Způsobu výpočtu návrhu dotace dle Podmínek dotačního Programu".</v>
          </cell>
          <cell r="N604" t="str">
            <v>číslo smlouvy 04105/2023/SOC ze dne 22. 11. 2023</v>
          </cell>
        </row>
        <row r="605">
          <cell r="F605">
            <v>9274408</v>
          </cell>
          <cell r="G605" t="str">
            <v>sociálně aktivizační služby pro seniory a osoby se zdravotním postižením</v>
          </cell>
          <cell r="H605">
            <v>3454000</v>
          </cell>
          <cell r="I605">
            <v>1120000</v>
          </cell>
          <cell r="J605">
            <v>1120000</v>
          </cell>
          <cell r="K605">
            <v>1120000</v>
          </cell>
          <cell r="L605">
            <v>0</v>
          </cell>
          <cell r="M605" t="str">
            <v>Návrh dotace stanoven dle  bodu 9. písm. a) "Způsobu výpočtu návrhu dotace dle Podmínek dotačního Programu".</v>
          </cell>
          <cell r="N605" t="str">
            <v>číslo smlouvy 04105/2023/SOC ze dne 22. 11. 2023</v>
          </cell>
        </row>
        <row r="606">
          <cell r="F606">
            <v>9826791</v>
          </cell>
          <cell r="G606" t="str">
            <v>odlehčovací služby</v>
          </cell>
          <cell r="H606">
            <v>2010000</v>
          </cell>
          <cell r="I606">
            <v>145000</v>
          </cell>
          <cell r="J606">
            <v>133000</v>
          </cell>
          <cell r="K606">
            <v>145000</v>
          </cell>
          <cell r="L606">
            <v>0</v>
          </cell>
          <cell r="M606" t="str">
            <v>Návrh dotace stanoven dle  bodu 9. písm. a) "Způsobu výpočtu návrhu dotace dle Podmínek dotačního Programu".</v>
          </cell>
          <cell r="N606" t="str">
            <v>číslo smlouvy 04105/2023/SOC ze dne 22. 11. 2023</v>
          </cell>
        </row>
        <row r="607">
          <cell r="F607">
            <v>1614994</v>
          </cell>
          <cell r="G607" t="str">
            <v>noclehárny</v>
          </cell>
          <cell r="H607">
            <v>3144000</v>
          </cell>
          <cell r="I607">
            <v>1054639</v>
          </cell>
          <cell r="J607">
            <v>877000</v>
          </cell>
          <cell r="K607">
            <v>964000</v>
          </cell>
          <cell r="L607">
            <v>90000</v>
          </cell>
          <cell r="M607" t="str">
            <v>Návrh dotace stanoven dle  bodu 9. písm. a) "Způsobu výpočtu návrhu dotace dle Podmínek dotačního Programu".</v>
          </cell>
          <cell r="N607" t="str">
            <v>číslo smlouvy 04134/2023/SOC ze dne 27. 11. 2023</v>
          </cell>
        </row>
        <row r="608">
          <cell r="F608">
            <v>1671610</v>
          </cell>
          <cell r="G608" t="str">
            <v>azylové domy</v>
          </cell>
          <cell r="H608">
            <v>8763000</v>
          </cell>
          <cell r="I608">
            <v>2655277</v>
          </cell>
          <cell r="J608">
            <v>2202000</v>
          </cell>
          <cell r="K608">
            <v>2655000</v>
          </cell>
          <cell r="L608">
            <v>0</v>
          </cell>
          <cell r="M608" t="str">
            <v>Návrh dotace stanoven dle  bodu 9. písm. a) "Způsobu výpočtu návrhu dotace dle Podmínek dotačního Programu".</v>
          </cell>
          <cell r="N608" t="str">
            <v>číslo smlouvy 04134/2023/SOC ze dne 27. 11. 2023</v>
          </cell>
        </row>
        <row r="609">
          <cell r="F609">
            <v>2012478</v>
          </cell>
          <cell r="G609" t="str">
            <v>odlehčovací služby</v>
          </cell>
          <cell r="H609">
            <v>14070000</v>
          </cell>
          <cell r="I609">
            <v>3505141</v>
          </cell>
          <cell r="J609">
            <v>2091000</v>
          </cell>
          <cell r="K609">
            <v>3505000</v>
          </cell>
          <cell r="L609">
            <v>0</v>
          </cell>
          <cell r="M609" t="str">
            <v>Návrh dotace stanoven dle  bodu 9. písm. a) "Způsobu výpočtu návrhu dotace dle Podmínek dotačního Programu".</v>
          </cell>
          <cell r="N609" t="str">
            <v>číslo smlouvy 04134/2023/SOC ze dne 27. 11. 2023</v>
          </cell>
        </row>
        <row r="610">
          <cell r="F610">
            <v>3502677</v>
          </cell>
          <cell r="G610" t="str">
            <v>denní stacionáře</v>
          </cell>
          <cell r="H610">
            <v>9941000</v>
          </cell>
          <cell r="I610">
            <v>3314976</v>
          </cell>
          <cell r="J610">
            <v>2211000</v>
          </cell>
          <cell r="K610">
            <v>3274000</v>
          </cell>
          <cell r="L610">
            <v>0</v>
          </cell>
          <cell r="M610" t="str">
            <v>Návrh dotace stanoven dle  bodu 9. písm. a) "Způsobu výpočtu návrhu dotace dle Podmínek dotačního Programu".</v>
          </cell>
          <cell r="N610" t="str">
            <v>číslo smlouvy 04134/2023/SOC ze dne 27. 11. 2023</v>
          </cell>
        </row>
        <row r="611">
          <cell r="F611">
            <v>8930336</v>
          </cell>
          <cell r="G611" t="str">
            <v>pečovatelská služba</v>
          </cell>
          <cell r="H611">
            <v>17540000</v>
          </cell>
          <cell r="I611">
            <v>4046937</v>
          </cell>
          <cell r="J611">
            <v>2837000</v>
          </cell>
          <cell r="K611">
            <v>4046000</v>
          </cell>
          <cell r="L611">
            <v>0</v>
          </cell>
          <cell r="M611" t="str">
            <v>Návrh dotace stanoven dle  bodu 9. písm. a) "Způsobu výpočtu návrhu dotace dle Podmínek dotačního Programu".</v>
          </cell>
          <cell r="N611" t="str">
            <v>číslo smlouvy 04134/2023/SOC ze dne 27. 11. 2023</v>
          </cell>
        </row>
        <row r="612">
          <cell r="F612">
            <v>2231574</v>
          </cell>
          <cell r="G612" t="str">
            <v>sociálně aktivizační služby pro rodiny s dětmi</v>
          </cell>
          <cell r="H612">
            <v>5285000</v>
          </cell>
          <cell r="I612">
            <v>1761727</v>
          </cell>
          <cell r="J612">
            <v>1761000</v>
          </cell>
          <cell r="K612">
            <v>1761000</v>
          </cell>
          <cell r="L612">
            <v>0</v>
          </cell>
          <cell r="M612" t="str">
            <v>Návrh dotace stanoven dle  bodu 9. písm. a) "Způsobu výpočtu návrhu dotace dle Podmínek dotačního Programu".</v>
          </cell>
          <cell r="N612" t="str">
            <v>číslo smlouvy 04135/2023/SOC ze dne 22. 11. 2023</v>
          </cell>
        </row>
        <row r="613">
          <cell r="F613">
            <v>6434177</v>
          </cell>
          <cell r="G613" t="str">
            <v>nízkoprahová zařízení pro děti a mládež</v>
          </cell>
          <cell r="H613">
            <v>3801000</v>
          </cell>
          <cell r="I613">
            <v>1495230</v>
          </cell>
          <cell r="J613">
            <v>1495000</v>
          </cell>
          <cell r="K613">
            <v>1495000</v>
          </cell>
          <cell r="L613">
            <v>0</v>
          </cell>
          <cell r="M613" t="str">
            <v>Návrh dotace stanoven dle  bodu 9. písm. a) "Způsobu výpočtu návrhu dotace dle Podmínek dotačního Programu".</v>
          </cell>
          <cell r="N613" t="str">
            <v>číslo smlouvy 04135/2023/SOC ze dne 22. 11. 2023</v>
          </cell>
        </row>
        <row r="614">
          <cell r="F614">
            <v>6472829</v>
          </cell>
          <cell r="G614" t="str">
            <v>sociální rehabilitace</v>
          </cell>
          <cell r="H614">
            <v>6701000</v>
          </cell>
          <cell r="I614">
            <v>3260000</v>
          </cell>
          <cell r="J614">
            <v>2727000</v>
          </cell>
          <cell r="K614">
            <v>2533776</v>
          </cell>
          <cell r="L614">
            <v>654224</v>
          </cell>
          <cell r="M614" t="str">
            <v>Návrh dotace stanoven dle  bodu 9. písm. a) "Způsobu výpočtu návrhu dotace dle Podmínek dotačního Programu".</v>
          </cell>
          <cell r="N614" t="str">
            <v>číslo smlouvy 03783/2023/SOC ze dne 22. 11. 2023</v>
          </cell>
        </row>
        <row r="615">
          <cell r="F615">
            <v>3834335</v>
          </cell>
          <cell r="G615" t="str">
            <v>domovy pro seniory</v>
          </cell>
          <cell r="H615">
            <v>66156000</v>
          </cell>
          <cell r="I615">
            <v>7393500</v>
          </cell>
          <cell r="J615">
            <v>6571000</v>
          </cell>
          <cell r="K615">
            <v>7364000</v>
          </cell>
          <cell r="L615">
            <v>0</v>
          </cell>
          <cell r="M615" t="str">
            <v>Návrh dotace stanoven dle  bodu 9. písm. a) "Způsobu výpočtu návrhu dotace dle Podmínek dotačního Programu".</v>
          </cell>
          <cell r="N615" t="str">
            <v>číslo smlouvy 03784/2023/SOC ze dne 22. 11. 2023</v>
          </cell>
        </row>
        <row r="616">
          <cell r="F616">
            <v>5569421</v>
          </cell>
          <cell r="G616" t="str">
            <v>odlehčovací služby</v>
          </cell>
          <cell r="H616">
            <v>2010000</v>
          </cell>
          <cell r="I616">
            <v>223200</v>
          </cell>
          <cell r="J616">
            <v>129000</v>
          </cell>
          <cell r="K616">
            <v>223000</v>
          </cell>
          <cell r="L616">
            <v>0</v>
          </cell>
          <cell r="M616" t="str">
            <v>Návrh dotace stanoven dle  bodu 9. písm. a) "Způsobu výpočtu návrhu dotace dle Podmínek dotačního Programu".</v>
          </cell>
          <cell r="N616" t="str">
            <v>číslo smlouvy 03784/2023/SOC ze dne 22. 11. 2023</v>
          </cell>
        </row>
        <row r="617">
          <cell r="F617">
            <v>7847664</v>
          </cell>
          <cell r="G617" t="str">
            <v>domovy se zvláštním režimem</v>
          </cell>
          <cell r="H617">
            <v>53500000</v>
          </cell>
          <cell r="I617">
            <v>6333300</v>
          </cell>
          <cell r="J617">
            <v>4296000</v>
          </cell>
          <cell r="K617">
            <v>4296000</v>
          </cell>
          <cell r="L617">
            <v>0</v>
          </cell>
          <cell r="M617" t="str">
            <v>Návrh dotace stanoven dle  bodu 9. písm. a) "Způsobu výpočtu návrhu dotace dle Podmínek dotačního Programu".</v>
          </cell>
          <cell r="N617" t="str">
            <v>číslo smlouvy 03784/2023/SOC ze dne 22. 11. 2023</v>
          </cell>
        </row>
        <row r="618">
          <cell r="F618">
            <v>1827220</v>
          </cell>
          <cell r="G618" t="str">
            <v>nízkoprahová zařízení pro děti a mládež</v>
          </cell>
          <cell r="H618">
            <v>6578000</v>
          </cell>
          <cell r="I618">
            <v>3490000</v>
          </cell>
          <cell r="J618">
            <v>2957000</v>
          </cell>
          <cell r="K618">
            <v>2938494</v>
          </cell>
          <cell r="L618">
            <v>551506</v>
          </cell>
          <cell r="M618" t="str">
            <v>Návrh dotace stanoven dle  bodu 9. písm. a) "Způsobu výpočtu návrhu dotace dle Podmínek dotačního Programu".</v>
          </cell>
          <cell r="N618" t="str">
            <v>číslo smlouvy 03785/2023/SOC ze dne 20. 11. 2023</v>
          </cell>
        </row>
        <row r="619">
          <cell r="F619">
            <v>3687518</v>
          </cell>
          <cell r="G619" t="str">
            <v>terénní programy</v>
          </cell>
          <cell r="H619">
            <v>13412000</v>
          </cell>
          <cell r="I619">
            <v>6120000</v>
          </cell>
          <cell r="J619">
            <v>5472000</v>
          </cell>
          <cell r="K619">
            <v>5640500</v>
          </cell>
          <cell r="L619">
            <v>479500</v>
          </cell>
          <cell r="M619" t="str">
            <v>Návrh dotace stanoven dle  bodu 9. písm. a) "Způsobu výpočtu návrhu dotace dle Podmínek dotačního Programu".</v>
          </cell>
          <cell r="N619" t="str">
            <v>číslo smlouvy 03785/2023/SOC ze dne 20. 11. 2023</v>
          </cell>
        </row>
        <row r="620">
          <cell r="F620">
            <v>4221164</v>
          </cell>
          <cell r="G620" t="str">
            <v>odborné sociální poradenství</v>
          </cell>
          <cell r="H620">
            <v>5019000</v>
          </cell>
          <cell r="I620">
            <v>2453000</v>
          </cell>
          <cell r="J620">
            <v>2034000</v>
          </cell>
          <cell r="K620">
            <v>2111600</v>
          </cell>
          <cell r="L620">
            <v>341400</v>
          </cell>
          <cell r="M620" t="str">
            <v>Návrh dotace stanoven dle  bodu 9. písm. a) "Způsobu výpočtu návrhu dotace dle Podmínek dotačního Programu".</v>
          </cell>
          <cell r="N620" t="str">
            <v>číslo smlouvy 03785/2023/SOC ze dne 20. 11. 2023</v>
          </cell>
        </row>
        <row r="621">
          <cell r="F621">
            <v>8803706</v>
          </cell>
          <cell r="G621" t="str">
            <v>nízkoprahová zařízení pro děti a mládež</v>
          </cell>
          <cell r="H621">
            <v>6578000</v>
          </cell>
          <cell r="I621">
            <v>3376000</v>
          </cell>
          <cell r="J621">
            <v>2908000</v>
          </cell>
          <cell r="K621">
            <v>2899818</v>
          </cell>
          <cell r="L621">
            <v>476182</v>
          </cell>
          <cell r="M621" t="str">
            <v>Návrh dotace stanoven dle  bodu 9. písm. a) "Způsobu výpočtu návrhu dotace dle Podmínek dotačního Programu".</v>
          </cell>
          <cell r="N621" t="str">
            <v>číslo smlouvy 03785/2023/SOC ze dne 20. 11. 2023</v>
          </cell>
        </row>
        <row r="622">
          <cell r="F622">
            <v>9029716</v>
          </cell>
          <cell r="G622" t="str">
            <v>sociálně aktivizační služby pro rodiny s dětmi</v>
          </cell>
          <cell r="H622">
            <v>8808000</v>
          </cell>
          <cell r="I622">
            <v>4040000</v>
          </cell>
          <cell r="J622">
            <v>3553000</v>
          </cell>
          <cell r="K622">
            <v>3556494</v>
          </cell>
          <cell r="L622">
            <v>483506</v>
          </cell>
          <cell r="M622" t="str">
            <v>Návrh dotace stanoven dle  bodu 9. písm. a) "Způsobu výpočtu návrhu dotace dle Podmínek dotačního Programu".</v>
          </cell>
          <cell r="N622" t="str">
            <v>číslo smlouvy 03785/2023/SOC ze dne 20. 11. 2023</v>
          </cell>
        </row>
        <row r="623">
          <cell r="F623">
            <v>7453469</v>
          </cell>
          <cell r="G623" t="str">
            <v>nízkoprahová zařízení pro děti a mládež</v>
          </cell>
          <cell r="H623">
            <v>6870000</v>
          </cell>
          <cell r="I623">
            <v>2414000</v>
          </cell>
          <cell r="J623">
            <v>2206000</v>
          </cell>
          <cell r="K623">
            <v>2211000</v>
          </cell>
          <cell r="L623">
            <v>203000</v>
          </cell>
          <cell r="M623" t="str">
            <v>Návrh dotace stanoven dle  bodu 9. písm. a) "Způsobu výpočtu návrhu dotace dle Podmínek dotačního Programu".</v>
          </cell>
          <cell r="N623" t="str">
            <v>číslo smlouvy 03789/2023/SOC ze dne 22. 11. 2023</v>
          </cell>
        </row>
        <row r="624">
          <cell r="F624">
            <v>3371975</v>
          </cell>
          <cell r="G624" t="str">
            <v>denní stacionáře</v>
          </cell>
          <cell r="H624">
            <v>5055000</v>
          </cell>
          <cell r="I624">
            <v>1533600</v>
          </cell>
          <cell r="J624">
            <v>1186000</v>
          </cell>
          <cell r="K624">
            <v>1533000</v>
          </cell>
          <cell r="L624">
            <v>0</v>
          </cell>
          <cell r="M624" t="str">
            <v>Návrh dotace stanoven dle  bodu 9. písm. a) "Způsobu výpočtu návrhu dotace dle Podmínek dotačního Programu".</v>
          </cell>
          <cell r="N624" t="str">
            <v>číslo smlouvy 03792/2023/SOC ze dne 15. 11. 2023</v>
          </cell>
        </row>
        <row r="625">
          <cell r="F625">
            <v>3267857</v>
          </cell>
          <cell r="G625" t="str">
            <v>pečovatelská služba</v>
          </cell>
          <cell r="H625">
            <v>8185000</v>
          </cell>
          <cell r="I625">
            <v>2081500</v>
          </cell>
          <cell r="J625">
            <v>1117000</v>
          </cell>
          <cell r="K625">
            <v>1850000</v>
          </cell>
          <cell r="L625">
            <v>231000</v>
          </cell>
          <cell r="M625" t="str">
            <v>Návrh dotace stanoven dle  bodu 9. písm. a) "Způsobu výpočtu návrhu dotace dle Podmínek dotačního Programu".</v>
          </cell>
          <cell r="N625" t="str">
            <v>číslo smlouvy 03793/2023/SOC ze dne 13. 11. 2023</v>
          </cell>
        </row>
        <row r="626">
          <cell r="F626">
            <v>6064624</v>
          </cell>
          <cell r="G626" t="str">
            <v>odlehčovací služby</v>
          </cell>
          <cell r="H626">
            <v>3375000</v>
          </cell>
          <cell r="I626">
            <v>600000</v>
          </cell>
          <cell r="J626">
            <v>542000</v>
          </cell>
          <cell r="K626">
            <v>600000</v>
          </cell>
          <cell r="L626">
            <v>0</v>
          </cell>
          <cell r="M626" t="str">
            <v>Návrh dotace stanoven dle  bodu 9. písm. a) "Způsobu výpočtu návrhu dotace dle Podmínek dotačního Programu".</v>
          </cell>
          <cell r="N626" t="str">
            <v>číslo smlouvy 04214/2023/SOC ze dne 27. 11. 2023</v>
          </cell>
        </row>
        <row r="627">
          <cell r="F627">
            <v>6626068</v>
          </cell>
          <cell r="G627" t="str">
            <v>denní stacionáře</v>
          </cell>
          <cell r="H627">
            <v>30158000</v>
          </cell>
          <cell r="I627">
            <v>5340000</v>
          </cell>
          <cell r="J627">
            <v>5211000</v>
          </cell>
          <cell r="K627">
            <v>5252000</v>
          </cell>
          <cell r="L627">
            <v>0</v>
          </cell>
          <cell r="M627" t="str">
            <v>Návrh dotace stanoven dle  bodu 9. písm. a) "Způsobu výpočtu návrhu dotace dle Podmínek dotačního Programu".</v>
          </cell>
          <cell r="N627" t="str">
            <v>číslo smlouvy 04214/2023/SOC ze dne 27. 11. 2023</v>
          </cell>
        </row>
        <row r="628">
          <cell r="F628">
            <v>9121957</v>
          </cell>
          <cell r="G628" t="str">
            <v>chráněné bydlení</v>
          </cell>
          <cell r="H628">
            <v>6136000</v>
          </cell>
          <cell r="I628">
            <v>1210000</v>
          </cell>
          <cell r="J628">
            <v>1186000</v>
          </cell>
          <cell r="K628">
            <v>1210000</v>
          </cell>
          <cell r="L628">
            <v>0</v>
          </cell>
          <cell r="M628" t="str">
            <v>Návrh dotace stanoven dle  bodu 9. písm. a) "Způsobu výpočtu návrhu dotace dle Podmínek dotačního Programu".</v>
          </cell>
          <cell r="N628" t="str">
            <v>číslo smlouvy 04214/2023/SOC ze dne 27. 11. 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7"/>
  <sheetViews>
    <sheetView tabSelected="1" view="pageBreakPreview" topLeftCell="A2" zoomScale="60" zoomScaleNormal="60" zoomScalePageLayoutView="90" workbookViewId="0">
      <selection activeCell="A2" sqref="A2:V2"/>
    </sheetView>
  </sheetViews>
  <sheetFormatPr defaultColWidth="4.6640625" defaultRowHeight="13.2" x14ac:dyDescent="0.25"/>
  <cols>
    <col min="1" max="1" width="7.44140625" customWidth="1"/>
    <col min="2" max="2" width="19.33203125" style="2" customWidth="1"/>
    <col min="3" max="3" width="17.5546875" style="4" customWidth="1"/>
    <col min="4" max="4" width="15.6640625" style="2" customWidth="1"/>
    <col min="5" max="5" width="20.109375" style="2" customWidth="1"/>
    <col min="6" max="6" width="15.109375" style="2" customWidth="1"/>
    <col min="7" max="7" width="17.6640625" style="2" customWidth="1"/>
    <col min="8" max="8" width="22.88671875" style="5" customWidth="1"/>
    <col min="9" max="11" width="19.109375" style="5" customWidth="1"/>
    <col min="12" max="12" width="21.88671875" style="5" customWidth="1"/>
    <col min="13" max="15" width="19.109375" style="5" customWidth="1"/>
    <col min="16" max="16" width="25" style="5" customWidth="1"/>
    <col min="17" max="19" width="19.109375" style="5" customWidth="1"/>
    <col min="20" max="20" width="25.44140625" style="3" customWidth="1"/>
    <col min="21" max="21" width="13.6640625" style="3" customWidth="1"/>
    <col min="22" max="22" width="20.6640625" style="1" customWidth="1"/>
    <col min="23" max="29" width="4.6640625" customWidth="1"/>
    <col min="30" max="30" width="0.6640625" customWidth="1"/>
  </cols>
  <sheetData>
    <row r="1" spans="1:27" ht="15.6" hidden="1" thickBot="1" x14ac:dyDescent="0.3">
      <c r="A1" s="28"/>
      <c r="B1" s="29"/>
    </row>
    <row r="2" spans="1:27" ht="82.8" customHeight="1" x14ac:dyDescent="0.25">
      <c r="A2" s="26" t="s">
        <v>676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8"/>
      <c r="X2" s="8"/>
      <c r="Y2" s="8"/>
      <c r="Z2" s="8"/>
      <c r="AA2" s="8"/>
    </row>
    <row r="3" spans="1:27" ht="60.6" customHeight="1" x14ac:dyDescent="0.2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6"/>
      <c r="X3" s="6"/>
      <c r="Y3" s="6"/>
      <c r="Z3" s="6"/>
      <c r="AA3" s="6"/>
    </row>
    <row r="4" spans="1:27" ht="56.25" customHeight="1" x14ac:dyDescent="0.25">
      <c r="A4" s="36" t="s">
        <v>6</v>
      </c>
      <c r="B4" s="37" t="s">
        <v>0</v>
      </c>
      <c r="C4" s="38" t="s">
        <v>8</v>
      </c>
      <c r="D4" s="37" t="s">
        <v>1</v>
      </c>
      <c r="E4" s="34" t="s">
        <v>4</v>
      </c>
      <c r="F4" s="34" t="s">
        <v>7</v>
      </c>
      <c r="G4" s="34" t="s">
        <v>5</v>
      </c>
      <c r="H4" s="34" t="s">
        <v>17</v>
      </c>
      <c r="I4" s="34" t="s">
        <v>21</v>
      </c>
      <c r="J4" s="34"/>
      <c r="K4" s="34"/>
      <c r="L4" s="35" t="s">
        <v>675</v>
      </c>
      <c r="M4" s="35"/>
      <c r="N4" s="35"/>
      <c r="O4" s="35"/>
      <c r="P4" s="35"/>
      <c r="Q4" s="39" t="s">
        <v>10</v>
      </c>
      <c r="R4" s="40"/>
      <c r="S4" s="41"/>
      <c r="T4" s="35" t="s">
        <v>3</v>
      </c>
      <c r="U4" s="31" t="s">
        <v>18</v>
      </c>
      <c r="V4" s="34" t="s">
        <v>20</v>
      </c>
      <c r="W4" s="6"/>
      <c r="X4" s="6"/>
      <c r="Y4" s="6"/>
      <c r="Z4" s="6"/>
      <c r="AA4" s="6"/>
    </row>
    <row r="5" spans="1:27" ht="47.25" customHeight="1" x14ac:dyDescent="0.25">
      <c r="A5" s="36"/>
      <c r="B5" s="37"/>
      <c r="C5" s="38"/>
      <c r="D5" s="37"/>
      <c r="E5" s="34"/>
      <c r="F5" s="34"/>
      <c r="G5" s="34"/>
      <c r="H5" s="34"/>
      <c r="I5" s="34" t="s">
        <v>2</v>
      </c>
      <c r="J5" s="34" t="s">
        <v>669</v>
      </c>
      <c r="K5" s="34"/>
      <c r="L5" s="31" t="s">
        <v>2</v>
      </c>
      <c r="M5" s="39" t="s">
        <v>668</v>
      </c>
      <c r="N5" s="40"/>
      <c r="O5" s="40"/>
      <c r="P5" s="41"/>
      <c r="Q5" s="34" t="s">
        <v>11</v>
      </c>
      <c r="R5" s="34" t="s">
        <v>9</v>
      </c>
      <c r="S5" s="34"/>
      <c r="T5" s="35"/>
      <c r="U5" s="32"/>
      <c r="V5" s="34"/>
    </row>
    <row r="6" spans="1:27" ht="30.75" customHeight="1" x14ac:dyDescent="0.25">
      <c r="A6" s="36"/>
      <c r="B6" s="37"/>
      <c r="C6" s="38"/>
      <c r="D6" s="37"/>
      <c r="E6" s="34"/>
      <c r="F6" s="34"/>
      <c r="G6" s="34"/>
      <c r="H6" s="34"/>
      <c r="I6" s="34"/>
      <c r="J6" s="34" t="s">
        <v>671</v>
      </c>
      <c r="K6" s="34" t="s">
        <v>674</v>
      </c>
      <c r="L6" s="32"/>
      <c r="M6" s="42" t="s">
        <v>670</v>
      </c>
      <c r="N6" s="43"/>
      <c r="O6" s="44"/>
      <c r="P6" s="45" t="s">
        <v>672</v>
      </c>
      <c r="Q6" s="34"/>
      <c r="R6" s="34" t="s">
        <v>12</v>
      </c>
      <c r="S6" s="34" t="s">
        <v>13</v>
      </c>
      <c r="T6" s="35"/>
      <c r="U6" s="32"/>
      <c r="V6" s="34"/>
    </row>
    <row r="7" spans="1:27" ht="90" customHeight="1" x14ac:dyDescent="0.25">
      <c r="A7" s="36"/>
      <c r="B7" s="37"/>
      <c r="C7" s="38"/>
      <c r="D7" s="37"/>
      <c r="E7" s="34"/>
      <c r="F7" s="34"/>
      <c r="G7" s="34"/>
      <c r="H7" s="34"/>
      <c r="I7" s="34"/>
      <c r="J7" s="34"/>
      <c r="K7" s="34"/>
      <c r="L7" s="33"/>
      <c r="M7" s="22" t="s">
        <v>2</v>
      </c>
      <c r="N7" s="22" t="s">
        <v>671</v>
      </c>
      <c r="O7" s="22" t="s">
        <v>673</v>
      </c>
      <c r="P7" s="46"/>
      <c r="Q7" s="34"/>
      <c r="R7" s="34"/>
      <c r="S7" s="34"/>
      <c r="T7" s="35"/>
      <c r="U7" s="33"/>
      <c r="V7" s="34"/>
    </row>
    <row r="8" spans="1:27" ht="139.5" customHeight="1" x14ac:dyDescent="0.25">
      <c r="A8" s="11">
        <v>1</v>
      </c>
      <c r="B8" s="12" t="s">
        <v>22</v>
      </c>
      <c r="C8" s="13">
        <v>9276181</v>
      </c>
      <c r="D8" s="12" t="s">
        <v>23</v>
      </c>
      <c r="E8" s="12" t="s">
        <v>24</v>
      </c>
      <c r="F8" s="7">
        <v>6378079</v>
      </c>
      <c r="G8" s="12" t="s">
        <v>25</v>
      </c>
      <c r="H8" s="16">
        <v>3706000</v>
      </c>
      <c r="I8" s="16">
        <v>371000</v>
      </c>
      <c r="J8" s="16">
        <v>371000</v>
      </c>
      <c r="K8" s="16">
        <v>0</v>
      </c>
      <c r="L8" s="16">
        <v>371000</v>
      </c>
      <c r="M8" s="16">
        <v>103880.00000000001</v>
      </c>
      <c r="N8" s="16">
        <v>103880.00000000001</v>
      </c>
      <c r="O8" s="16">
        <v>0</v>
      </c>
      <c r="P8" s="16">
        <v>267120</v>
      </c>
      <c r="Q8" s="16">
        <v>0</v>
      </c>
      <c r="R8" s="16" t="s">
        <v>658</v>
      </c>
      <c r="S8" s="16" t="s">
        <v>659</v>
      </c>
      <c r="T8" s="9" t="s">
        <v>649</v>
      </c>
      <c r="U8" s="9" t="s">
        <v>19</v>
      </c>
      <c r="V8" s="10" t="str">
        <f>VLOOKUP(F8,'[1]návrh podpořeni dotace'!$F$5:$N$628,9,0)</f>
        <v>číslo smlouvy 03438/2023/SOC ze dne 16. 10. 2023</v>
      </c>
    </row>
    <row r="9" spans="1:27" ht="139.5" customHeight="1" x14ac:dyDescent="0.25">
      <c r="A9" s="17">
        <v>2</v>
      </c>
      <c r="B9" s="14" t="s">
        <v>27</v>
      </c>
      <c r="C9" s="15">
        <v>62331485</v>
      </c>
      <c r="D9" s="14" t="s">
        <v>23</v>
      </c>
      <c r="E9" s="14" t="s">
        <v>28</v>
      </c>
      <c r="F9" s="14">
        <v>7799721</v>
      </c>
      <c r="G9" s="14" t="s">
        <v>29</v>
      </c>
      <c r="H9" s="16">
        <v>2930000</v>
      </c>
      <c r="I9" s="16">
        <v>200700</v>
      </c>
      <c r="J9" s="16">
        <v>200700</v>
      </c>
      <c r="K9" s="16">
        <v>0</v>
      </c>
      <c r="L9" s="16">
        <v>200000</v>
      </c>
      <c r="M9" s="16">
        <v>56000.000000000007</v>
      </c>
      <c r="N9" s="16">
        <v>56000.000000000007</v>
      </c>
      <c r="O9" s="16">
        <v>0</v>
      </c>
      <c r="P9" s="16">
        <v>144000</v>
      </c>
      <c r="Q9" s="16">
        <v>0</v>
      </c>
      <c r="R9" s="16" t="s">
        <v>658</v>
      </c>
      <c r="S9" s="16" t="s">
        <v>659</v>
      </c>
      <c r="T9" s="9" t="s">
        <v>649</v>
      </c>
      <c r="U9" s="9" t="s">
        <v>19</v>
      </c>
      <c r="V9" s="10" t="str">
        <f>VLOOKUP(F9,'[1]návrh podpořeni dotace'!$F$5:$N$628,9,0)</f>
        <v>číslo smlouvy 03432/2023/SOC ze dne 16. 10. 2023</v>
      </c>
    </row>
    <row r="10" spans="1:27" ht="139.5" customHeight="1" x14ac:dyDescent="0.25">
      <c r="A10" s="11">
        <v>3</v>
      </c>
      <c r="B10" s="14" t="s">
        <v>30</v>
      </c>
      <c r="C10" s="15">
        <v>2801426</v>
      </c>
      <c r="D10" s="14" t="s">
        <v>15</v>
      </c>
      <c r="E10" s="14" t="s">
        <v>31</v>
      </c>
      <c r="F10" s="14">
        <v>6431660</v>
      </c>
      <c r="G10" s="14" t="s">
        <v>32</v>
      </c>
      <c r="H10" s="16">
        <v>1689000</v>
      </c>
      <c r="I10" s="16">
        <v>140000</v>
      </c>
      <c r="J10" s="16">
        <v>140000</v>
      </c>
      <c r="K10" s="16">
        <v>0</v>
      </c>
      <c r="L10" s="16">
        <v>140000</v>
      </c>
      <c r="M10" s="16">
        <v>39200.000000000007</v>
      </c>
      <c r="N10" s="16">
        <v>39200.000000000007</v>
      </c>
      <c r="O10" s="16">
        <v>0</v>
      </c>
      <c r="P10" s="16">
        <v>100800</v>
      </c>
      <c r="Q10" s="16">
        <v>0</v>
      </c>
      <c r="R10" s="16" t="s">
        <v>658</v>
      </c>
      <c r="S10" s="16" t="s">
        <v>659</v>
      </c>
      <c r="T10" s="9" t="s">
        <v>649</v>
      </c>
      <c r="U10" s="9" t="s">
        <v>19</v>
      </c>
      <c r="V10" s="10" t="str">
        <f>VLOOKUP(F10,'[1]návrh podpořeni dotace'!$F$5:$N$628,9,0)</f>
        <v>číslo smlouvy 03441/2023/SOC ze dne 16. 10. 2023</v>
      </c>
    </row>
    <row r="11" spans="1:27" ht="139.5" customHeight="1" x14ac:dyDescent="0.25">
      <c r="A11" s="17">
        <v>4</v>
      </c>
      <c r="B11" s="14" t="s">
        <v>34</v>
      </c>
      <c r="C11" s="15">
        <v>3593207</v>
      </c>
      <c r="D11" s="14" t="s">
        <v>23</v>
      </c>
      <c r="E11" s="14" t="s">
        <v>35</v>
      </c>
      <c r="F11" s="14">
        <v>3899346</v>
      </c>
      <c r="G11" s="14" t="s">
        <v>25</v>
      </c>
      <c r="H11" s="16">
        <v>6556000</v>
      </c>
      <c r="I11" s="16">
        <v>2641000</v>
      </c>
      <c r="J11" s="16">
        <v>2641000</v>
      </c>
      <c r="K11" s="16">
        <v>0</v>
      </c>
      <c r="L11" s="16">
        <v>1507000</v>
      </c>
      <c r="M11" s="16">
        <v>421960.00000000006</v>
      </c>
      <c r="N11" s="16">
        <v>421960.00000000006</v>
      </c>
      <c r="O11" s="16">
        <v>0</v>
      </c>
      <c r="P11" s="16">
        <v>1085040</v>
      </c>
      <c r="Q11" s="16">
        <v>0</v>
      </c>
      <c r="R11" s="16" t="s">
        <v>658</v>
      </c>
      <c r="S11" s="16" t="s">
        <v>659</v>
      </c>
      <c r="T11" s="9" t="s">
        <v>649</v>
      </c>
      <c r="U11" s="18" t="s">
        <v>19</v>
      </c>
      <c r="V11" s="10" t="str">
        <f>VLOOKUP(F11,'[1]návrh podpořeni dotace'!$F$5:$N$628,9,0)</f>
        <v>číslo smlouvy 03442/2023/SOC ze dne 8. 11. 2023</v>
      </c>
    </row>
    <row r="12" spans="1:27" ht="139.5" customHeight="1" x14ac:dyDescent="0.25">
      <c r="A12" s="11">
        <v>5</v>
      </c>
      <c r="B12" s="14" t="s">
        <v>34</v>
      </c>
      <c r="C12" s="15">
        <v>3593207</v>
      </c>
      <c r="D12" s="14" t="s">
        <v>23</v>
      </c>
      <c r="E12" s="14" t="s">
        <v>36</v>
      </c>
      <c r="F12" s="14">
        <v>9745937</v>
      </c>
      <c r="G12" s="14" t="s">
        <v>25</v>
      </c>
      <c r="H12" s="16">
        <v>5004000</v>
      </c>
      <c r="I12" s="16">
        <v>2285000</v>
      </c>
      <c r="J12" s="16">
        <v>2285000</v>
      </c>
      <c r="K12" s="16">
        <v>0</v>
      </c>
      <c r="L12" s="16">
        <v>1351000</v>
      </c>
      <c r="M12" s="16">
        <v>378280.00000000006</v>
      </c>
      <c r="N12" s="16">
        <v>378280.00000000006</v>
      </c>
      <c r="O12" s="16">
        <v>0</v>
      </c>
      <c r="P12" s="16">
        <v>972720</v>
      </c>
      <c r="Q12" s="16">
        <v>0</v>
      </c>
      <c r="R12" s="16" t="s">
        <v>658</v>
      </c>
      <c r="S12" s="16" t="s">
        <v>659</v>
      </c>
      <c r="T12" s="9" t="s">
        <v>649</v>
      </c>
      <c r="U12" s="18" t="s">
        <v>19</v>
      </c>
      <c r="V12" s="10" t="str">
        <f>VLOOKUP(F12,'[1]návrh podpořeni dotace'!$F$5:$N$628,9,0)</f>
        <v>číslo smlouvy  03442/2023/SOC ze dne 8. 11. 2023</v>
      </c>
    </row>
    <row r="13" spans="1:27" ht="139.5" customHeight="1" x14ac:dyDescent="0.25">
      <c r="A13" s="17">
        <v>6</v>
      </c>
      <c r="B13" s="14" t="s">
        <v>37</v>
      </c>
      <c r="C13" s="15">
        <v>26591014</v>
      </c>
      <c r="D13" s="14" t="s">
        <v>15</v>
      </c>
      <c r="E13" s="14" t="s">
        <v>38</v>
      </c>
      <c r="F13" s="14">
        <v>5587445</v>
      </c>
      <c r="G13" s="14" t="s">
        <v>39</v>
      </c>
      <c r="H13" s="16">
        <v>4531000</v>
      </c>
      <c r="I13" s="16">
        <v>481000</v>
      </c>
      <c r="J13" s="16">
        <v>481000</v>
      </c>
      <c r="K13" s="16">
        <v>0</v>
      </c>
      <c r="L13" s="16">
        <v>481000</v>
      </c>
      <c r="M13" s="16">
        <v>134680</v>
      </c>
      <c r="N13" s="16">
        <v>134680</v>
      </c>
      <c r="O13" s="16">
        <v>0</v>
      </c>
      <c r="P13" s="16">
        <v>346320</v>
      </c>
      <c r="Q13" s="16">
        <v>0</v>
      </c>
      <c r="R13" s="16" t="s">
        <v>658</v>
      </c>
      <c r="S13" s="16" t="s">
        <v>659</v>
      </c>
      <c r="T13" s="9" t="s">
        <v>649</v>
      </c>
      <c r="U13" s="18" t="s">
        <v>19</v>
      </c>
      <c r="V13" s="10" t="str">
        <f>VLOOKUP(F13,'[1]návrh podpořeni dotace'!$F$5:$N$628,9,0)</f>
        <v>číslo smlouvy 03444/2023/SOC ze dne 11. 10. 2023</v>
      </c>
    </row>
    <row r="14" spans="1:27" ht="139.5" customHeight="1" x14ac:dyDescent="0.25">
      <c r="A14" s="11">
        <v>7</v>
      </c>
      <c r="B14" s="14" t="s">
        <v>37</v>
      </c>
      <c r="C14" s="15">
        <v>26591014</v>
      </c>
      <c r="D14" s="14" t="s">
        <v>15</v>
      </c>
      <c r="E14" s="14" t="s">
        <v>40</v>
      </c>
      <c r="F14" s="14">
        <v>8840509</v>
      </c>
      <c r="G14" s="14" t="s">
        <v>41</v>
      </c>
      <c r="H14" s="16">
        <v>1584000</v>
      </c>
      <c r="I14" s="16">
        <v>284000</v>
      </c>
      <c r="J14" s="16">
        <v>284000</v>
      </c>
      <c r="K14" s="16">
        <v>0</v>
      </c>
      <c r="L14" s="16">
        <v>237000</v>
      </c>
      <c r="M14" s="16">
        <v>66360</v>
      </c>
      <c r="N14" s="16">
        <v>66360</v>
      </c>
      <c r="O14" s="16">
        <v>0</v>
      </c>
      <c r="P14" s="16">
        <v>170640</v>
      </c>
      <c r="Q14" s="16">
        <v>0</v>
      </c>
      <c r="R14" s="16" t="s">
        <v>658</v>
      </c>
      <c r="S14" s="16" t="s">
        <v>659</v>
      </c>
      <c r="T14" s="9" t="s">
        <v>649</v>
      </c>
      <c r="U14" s="18" t="s">
        <v>19</v>
      </c>
      <c r="V14" s="10" t="str">
        <f>VLOOKUP(F14,'[1]návrh podpořeni dotace'!$F$5:$N$628,9,0)</f>
        <v>číslo smlouvy 03444/2023/SOC ze dne 11. 10. 2023</v>
      </c>
    </row>
    <row r="15" spans="1:27" ht="139.5" customHeight="1" x14ac:dyDescent="0.25">
      <c r="A15" s="17">
        <v>8</v>
      </c>
      <c r="B15" s="14" t="s">
        <v>42</v>
      </c>
      <c r="C15" s="15">
        <v>26673045</v>
      </c>
      <c r="D15" s="14" t="s">
        <v>15</v>
      </c>
      <c r="E15" s="14" t="s">
        <v>43</v>
      </c>
      <c r="F15" s="14">
        <v>1109069</v>
      </c>
      <c r="G15" s="14" t="s">
        <v>44</v>
      </c>
      <c r="H15" s="16">
        <v>2913000</v>
      </c>
      <c r="I15" s="16">
        <v>280000</v>
      </c>
      <c r="J15" s="16">
        <v>280000</v>
      </c>
      <c r="K15" s="16">
        <v>0</v>
      </c>
      <c r="L15" s="16">
        <v>278000</v>
      </c>
      <c r="M15" s="16">
        <v>77840.000000000015</v>
      </c>
      <c r="N15" s="16">
        <v>77840.000000000015</v>
      </c>
      <c r="O15" s="16">
        <v>0</v>
      </c>
      <c r="P15" s="16">
        <v>200160</v>
      </c>
      <c r="Q15" s="16">
        <v>0</v>
      </c>
      <c r="R15" s="16" t="s">
        <v>658</v>
      </c>
      <c r="S15" s="16" t="s">
        <v>659</v>
      </c>
      <c r="T15" s="9" t="s">
        <v>649</v>
      </c>
      <c r="U15" s="18" t="s">
        <v>19</v>
      </c>
      <c r="V15" s="10" t="str">
        <f>VLOOKUP(F15,'[1]návrh podpořeni dotace'!$F$5:$N$628,9,0)</f>
        <v>číslo smlouvy 03449/2023/SOC ze dne 24. 10. 2023</v>
      </c>
    </row>
    <row r="16" spans="1:27" ht="139.5" customHeight="1" x14ac:dyDescent="0.25">
      <c r="A16" s="11">
        <v>9</v>
      </c>
      <c r="B16" s="14" t="s">
        <v>42</v>
      </c>
      <c r="C16" s="15">
        <v>26673045</v>
      </c>
      <c r="D16" s="14" t="s">
        <v>15</v>
      </c>
      <c r="E16" s="14" t="s">
        <v>45</v>
      </c>
      <c r="F16" s="14">
        <v>3561786</v>
      </c>
      <c r="G16" s="14" t="s">
        <v>41</v>
      </c>
      <c r="H16" s="16">
        <v>1770000</v>
      </c>
      <c r="I16" s="16">
        <v>477000</v>
      </c>
      <c r="J16" s="16">
        <v>477000</v>
      </c>
      <c r="K16" s="16">
        <v>0</v>
      </c>
      <c r="L16" s="16">
        <v>318000</v>
      </c>
      <c r="M16" s="16">
        <v>89040.000000000015</v>
      </c>
      <c r="N16" s="16">
        <v>89040.000000000015</v>
      </c>
      <c r="O16" s="16">
        <v>0</v>
      </c>
      <c r="P16" s="16">
        <v>228960</v>
      </c>
      <c r="Q16" s="16">
        <v>0</v>
      </c>
      <c r="R16" s="16" t="s">
        <v>658</v>
      </c>
      <c r="S16" s="16" t="s">
        <v>659</v>
      </c>
      <c r="T16" s="9" t="s">
        <v>649</v>
      </c>
      <c r="U16" s="18" t="s">
        <v>19</v>
      </c>
      <c r="V16" s="10" t="str">
        <f>VLOOKUP(F16,'[1]návrh podpořeni dotace'!$F$5:$N$628,9,0)</f>
        <v>číslo smlouvy 03449/2023/SOC ze dne 24. 10. 2023</v>
      </c>
    </row>
    <row r="17" spans="1:22" ht="139.5" customHeight="1" x14ac:dyDescent="0.25">
      <c r="A17" s="17">
        <v>10</v>
      </c>
      <c r="B17" s="14" t="s">
        <v>42</v>
      </c>
      <c r="C17" s="15">
        <v>26673045</v>
      </c>
      <c r="D17" s="14" t="s">
        <v>15</v>
      </c>
      <c r="E17" s="14" t="s">
        <v>46</v>
      </c>
      <c r="F17" s="14">
        <v>8243517</v>
      </c>
      <c r="G17" s="14" t="s">
        <v>47</v>
      </c>
      <c r="H17" s="16">
        <v>648000</v>
      </c>
      <c r="I17" s="16">
        <v>84000</v>
      </c>
      <c r="J17" s="16">
        <v>84000</v>
      </c>
      <c r="K17" s="16">
        <v>0</v>
      </c>
      <c r="L17" s="16">
        <v>84000</v>
      </c>
      <c r="M17" s="16">
        <v>23520.000000000004</v>
      </c>
      <c r="N17" s="16">
        <v>23520.000000000004</v>
      </c>
      <c r="O17" s="16">
        <v>0</v>
      </c>
      <c r="P17" s="16">
        <v>60480</v>
      </c>
      <c r="Q17" s="16">
        <v>0</v>
      </c>
      <c r="R17" s="16" t="s">
        <v>658</v>
      </c>
      <c r="S17" s="16" t="s">
        <v>659</v>
      </c>
      <c r="T17" s="9" t="s">
        <v>649</v>
      </c>
      <c r="U17" s="18" t="s">
        <v>19</v>
      </c>
      <c r="V17" s="10" t="str">
        <f>VLOOKUP(F17,'[1]návrh podpořeni dotace'!$F$5:$N$628,9,0)</f>
        <v>číslo smlouvy 03449/2023/SOC ze dne 24. 10. 2023</v>
      </c>
    </row>
    <row r="18" spans="1:22" ht="139.5" customHeight="1" x14ac:dyDescent="0.25">
      <c r="A18" s="11">
        <v>11</v>
      </c>
      <c r="B18" s="14" t="s">
        <v>48</v>
      </c>
      <c r="C18" s="15">
        <v>40613411</v>
      </c>
      <c r="D18" s="14" t="s">
        <v>15</v>
      </c>
      <c r="E18" s="14" t="s">
        <v>49</v>
      </c>
      <c r="F18" s="14">
        <v>1100631</v>
      </c>
      <c r="G18" s="14" t="s">
        <v>50</v>
      </c>
      <c r="H18" s="16">
        <v>7863000</v>
      </c>
      <c r="I18" s="16">
        <v>1420000</v>
      </c>
      <c r="J18" s="16">
        <v>1420000</v>
      </c>
      <c r="K18" s="16">
        <v>0</v>
      </c>
      <c r="L18" s="16">
        <v>1415000</v>
      </c>
      <c r="M18" s="16">
        <v>396200.00000000006</v>
      </c>
      <c r="N18" s="16">
        <v>396200.00000000006</v>
      </c>
      <c r="O18" s="16">
        <v>0</v>
      </c>
      <c r="P18" s="16">
        <v>1018800</v>
      </c>
      <c r="Q18" s="16">
        <v>0</v>
      </c>
      <c r="R18" s="16" t="s">
        <v>658</v>
      </c>
      <c r="S18" s="16" t="s">
        <v>659</v>
      </c>
      <c r="T18" s="9" t="s">
        <v>649</v>
      </c>
      <c r="U18" s="18" t="s">
        <v>19</v>
      </c>
      <c r="V18" s="10" t="str">
        <f>VLOOKUP(F18,'[1]návrh podpořeni dotace'!$F$5:$N$628,9,0)</f>
        <v>číslo smlouvy 03458/2023/SOC ze dne 20. 11. 2023</v>
      </c>
    </row>
    <row r="19" spans="1:22" ht="139.5" customHeight="1" x14ac:dyDescent="0.25">
      <c r="A19" s="17">
        <v>12</v>
      </c>
      <c r="B19" s="14" t="s">
        <v>48</v>
      </c>
      <c r="C19" s="15">
        <v>40613411</v>
      </c>
      <c r="D19" s="14" t="s">
        <v>15</v>
      </c>
      <c r="E19" s="14" t="s">
        <v>51</v>
      </c>
      <c r="F19" s="14">
        <v>1201512</v>
      </c>
      <c r="G19" s="14" t="s">
        <v>50</v>
      </c>
      <c r="H19" s="16">
        <v>5151000</v>
      </c>
      <c r="I19" s="16">
        <v>1501000</v>
      </c>
      <c r="J19" s="16">
        <v>1501000</v>
      </c>
      <c r="K19" s="16">
        <v>0</v>
      </c>
      <c r="L19" s="16">
        <v>927000</v>
      </c>
      <c r="M19" s="16">
        <v>259560.00000000003</v>
      </c>
      <c r="N19" s="16">
        <v>259560.00000000003</v>
      </c>
      <c r="O19" s="16">
        <v>0</v>
      </c>
      <c r="P19" s="16">
        <v>667440</v>
      </c>
      <c r="Q19" s="16">
        <v>0</v>
      </c>
      <c r="R19" s="16" t="s">
        <v>658</v>
      </c>
      <c r="S19" s="16" t="s">
        <v>659</v>
      </c>
      <c r="T19" s="9" t="s">
        <v>649</v>
      </c>
      <c r="U19" s="18" t="s">
        <v>19</v>
      </c>
      <c r="V19" s="10" t="str">
        <f>VLOOKUP(F19,'[1]návrh podpořeni dotace'!$F$5:$N$628,9,0)</f>
        <v>číslo smlouvy  03458/2023/SOC ze dne 20. 11. 2023</v>
      </c>
    </row>
    <row r="20" spans="1:22" ht="139.5" customHeight="1" x14ac:dyDescent="0.25">
      <c r="A20" s="11">
        <v>13</v>
      </c>
      <c r="B20" s="14" t="s">
        <v>48</v>
      </c>
      <c r="C20" s="15">
        <v>40613411</v>
      </c>
      <c r="D20" s="14" t="s">
        <v>15</v>
      </c>
      <c r="E20" s="14" t="s">
        <v>52</v>
      </c>
      <c r="F20" s="14">
        <v>1268368</v>
      </c>
      <c r="G20" s="14" t="s">
        <v>50</v>
      </c>
      <c r="H20" s="16">
        <v>5112000</v>
      </c>
      <c r="I20" s="16">
        <v>1837000</v>
      </c>
      <c r="J20" s="16">
        <v>1837000</v>
      </c>
      <c r="K20" s="16">
        <v>0</v>
      </c>
      <c r="L20" s="16">
        <v>766000</v>
      </c>
      <c r="M20" s="16">
        <v>214480.00000000003</v>
      </c>
      <c r="N20" s="16">
        <v>214480.00000000003</v>
      </c>
      <c r="O20" s="16">
        <v>0</v>
      </c>
      <c r="P20" s="16">
        <v>551520</v>
      </c>
      <c r="Q20" s="16">
        <v>0</v>
      </c>
      <c r="R20" s="16" t="s">
        <v>658</v>
      </c>
      <c r="S20" s="16" t="s">
        <v>659</v>
      </c>
      <c r="T20" s="9" t="s">
        <v>649</v>
      </c>
      <c r="U20" s="18" t="s">
        <v>19</v>
      </c>
      <c r="V20" s="10" t="str">
        <f>VLOOKUP(F20,'[1]návrh podpořeni dotace'!$F$5:$N$628,9,0)</f>
        <v>číslo smlouvy  03458/2023/SOC ze dne 20. 11. 2023</v>
      </c>
    </row>
    <row r="21" spans="1:22" ht="139.5" customHeight="1" x14ac:dyDescent="0.25">
      <c r="A21" s="17">
        <v>14</v>
      </c>
      <c r="B21" s="14" t="s">
        <v>48</v>
      </c>
      <c r="C21" s="15">
        <v>40613411</v>
      </c>
      <c r="D21" s="14" t="s">
        <v>15</v>
      </c>
      <c r="E21" s="14" t="s">
        <v>53</v>
      </c>
      <c r="F21" s="14">
        <v>1411560</v>
      </c>
      <c r="G21" s="14" t="s">
        <v>50</v>
      </c>
      <c r="H21" s="16">
        <v>8633000</v>
      </c>
      <c r="I21" s="16">
        <v>2964000</v>
      </c>
      <c r="J21" s="16">
        <v>2964000</v>
      </c>
      <c r="K21" s="16">
        <v>0</v>
      </c>
      <c r="L21" s="16">
        <v>1553000</v>
      </c>
      <c r="M21" s="16">
        <v>434840.00000000006</v>
      </c>
      <c r="N21" s="16">
        <v>434840.00000000006</v>
      </c>
      <c r="O21" s="16">
        <v>0</v>
      </c>
      <c r="P21" s="16">
        <v>1118160</v>
      </c>
      <c r="Q21" s="16">
        <v>0</v>
      </c>
      <c r="R21" s="16" t="s">
        <v>658</v>
      </c>
      <c r="S21" s="16" t="s">
        <v>659</v>
      </c>
      <c r="T21" s="9" t="s">
        <v>649</v>
      </c>
      <c r="U21" s="18" t="s">
        <v>19</v>
      </c>
      <c r="V21" s="10" t="str">
        <f>VLOOKUP(F21,'[1]návrh podpořeni dotace'!$F$5:$N$628,9,0)</f>
        <v>číslo smlouvy 03458/2023/SOC ze dne 20. 11. 2023</v>
      </c>
    </row>
    <row r="22" spans="1:22" ht="139.5" customHeight="1" x14ac:dyDescent="0.25">
      <c r="A22" s="11">
        <v>15</v>
      </c>
      <c r="B22" s="14" t="s">
        <v>48</v>
      </c>
      <c r="C22" s="15">
        <v>40613411</v>
      </c>
      <c r="D22" s="14" t="s">
        <v>15</v>
      </c>
      <c r="E22" s="14" t="s">
        <v>54</v>
      </c>
      <c r="F22" s="14">
        <v>1457315</v>
      </c>
      <c r="G22" s="14" t="s">
        <v>14</v>
      </c>
      <c r="H22" s="16">
        <v>1145000</v>
      </c>
      <c r="I22" s="16">
        <v>347000</v>
      </c>
      <c r="J22" s="16">
        <v>347000</v>
      </c>
      <c r="K22" s="16">
        <v>0</v>
      </c>
      <c r="L22" s="16">
        <v>206000</v>
      </c>
      <c r="M22" s="16">
        <v>57680.000000000007</v>
      </c>
      <c r="N22" s="16">
        <v>57680.000000000007</v>
      </c>
      <c r="O22" s="16">
        <v>0</v>
      </c>
      <c r="P22" s="16">
        <v>148320</v>
      </c>
      <c r="Q22" s="16">
        <v>0</v>
      </c>
      <c r="R22" s="16" t="s">
        <v>658</v>
      </c>
      <c r="S22" s="16" t="s">
        <v>659</v>
      </c>
      <c r="T22" s="9" t="s">
        <v>649</v>
      </c>
      <c r="U22" s="18" t="s">
        <v>19</v>
      </c>
      <c r="V22" s="10" t="str">
        <f>VLOOKUP(F22,'[1]návrh podpořeni dotace'!$F$5:$N$628,9,0)</f>
        <v>číslo smlouvy 03458/2023/SOC ze dne 20. 11. 2023</v>
      </c>
    </row>
    <row r="23" spans="1:22" ht="139.5" customHeight="1" x14ac:dyDescent="0.25">
      <c r="A23" s="17">
        <v>16</v>
      </c>
      <c r="B23" s="14" t="s">
        <v>48</v>
      </c>
      <c r="C23" s="15">
        <v>40613411</v>
      </c>
      <c r="D23" s="14" t="s">
        <v>15</v>
      </c>
      <c r="E23" s="14" t="s">
        <v>55</v>
      </c>
      <c r="F23" s="14">
        <v>1461792</v>
      </c>
      <c r="G23" s="14" t="s">
        <v>29</v>
      </c>
      <c r="H23" s="16">
        <v>2170000</v>
      </c>
      <c r="I23" s="16">
        <v>1143000</v>
      </c>
      <c r="J23" s="16">
        <v>1143000</v>
      </c>
      <c r="K23" s="16">
        <v>0</v>
      </c>
      <c r="L23" s="16">
        <v>499000</v>
      </c>
      <c r="M23" s="16">
        <v>139720</v>
      </c>
      <c r="N23" s="16">
        <v>139720</v>
      </c>
      <c r="O23" s="16">
        <v>0</v>
      </c>
      <c r="P23" s="16">
        <v>359280</v>
      </c>
      <c r="Q23" s="16">
        <v>0</v>
      </c>
      <c r="R23" s="16" t="s">
        <v>658</v>
      </c>
      <c r="S23" s="16" t="s">
        <v>659</v>
      </c>
      <c r="T23" s="9" t="s">
        <v>649</v>
      </c>
      <c r="U23" s="18" t="s">
        <v>19</v>
      </c>
      <c r="V23" s="10" t="str">
        <f>VLOOKUP(F23,'[1]návrh podpořeni dotace'!$F$5:$N$628,9,0)</f>
        <v>číslo smlouvy  03458/2023/SOC ze dne 20. 11. 2023</v>
      </c>
    </row>
    <row r="24" spans="1:22" ht="139.5" customHeight="1" x14ac:dyDescent="0.25">
      <c r="A24" s="11">
        <v>17</v>
      </c>
      <c r="B24" s="14" t="s">
        <v>48</v>
      </c>
      <c r="C24" s="15">
        <v>40613411</v>
      </c>
      <c r="D24" s="14" t="s">
        <v>15</v>
      </c>
      <c r="E24" s="14" t="s">
        <v>56</v>
      </c>
      <c r="F24" s="14">
        <v>1483365</v>
      </c>
      <c r="G24" s="14" t="s">
        <v>44</v>
      </c>
      <c r="H24" s="16">
        <v>1477000</v>
      </c>
      <c r="I24" s="16">
        <v>591000</v>
      </c>
      <c r="J24" s="16">
        <v>591000</v>
      </c>
      <c r="K24" s="16">
        <v>0</v>
      </c>
      <c r="L24" s="16">
        <v>192000</v>
      </c>
      <c r="M24" s="16">
        <v>53760.000000000007</v>
      </c>
      <c r="N24" s="16">
        <v>53760.000000000007</v>
      </c>
      <c r="O24" s="16">
        <v>0</v>
      </c>
      <c r="P24" s="16">
        <v>138240</v>
      </c>
      <c r="Q24" s="16">
        <v>0</v>
      </c>
      <c r="R24" s="16" t="s">
        <v>658</v>
      </c>
      <c r="S24" s="16" t="s">
        <v>659</v>
      </c>
      <c r="T24" s="9" t="s">
        <v>649</v>
      </c>
      <c r="U24" s="18" t="s">
        <v>19</v>
      </c>
      <c r="V24" s="10" t="str">
        <f>VLOOKUP(F24,'[1]návrh podpořeni dotace'!$F$5:$N$628,9,0)</f>
        <v>číslo smlouvy  03458/2023/SOC ze dne 20. 11. 2023</v>
      </c>
    </row>
    <row r="25" spans="1:22" ht="139.5" customHeight="1" x14ac:dyDescent="0.25">
      <c r="A25" s="17">
        <v>18</v>
      </c>
      <c r="B25" s="14" t="s">
        <v>48</v>
      </c>
      <c r="C25" s="15">
        <v>40613411</v>
      </c>
      <c r="D25" s="14" t="s">
        <v>15</v>
      </c>
      <c r="E25" s="14" t="s">
        <v>57</v>
      </c>
      <c r="F25" s="14">
        <v>1746734</v>
      </c>
      <c r="G25" s="14" t="s">
        <v>44</v>
      </c>
      <c r="H25" s="16">
        <v>981000</v>
      </c>
      <c r="I25" s="16">
        <v>267000</v>
      </c>
      <c r="J25" s="16">
        <v>267000</v>
      </c>
      <c r="K25" s="16">
        <v>0</v>
      </c>
      <c r="L25" s="16">
        <v>176000</v>
      </c>
      <c r="M25" s="16">
        <v>49280.000000000007</v>
      </c>
      <c r="N25" s="16">
        <v>49280.000000000007</v>
      </c>
      <c r="O25" s="16">
        <v>0</v>
      </c>
      <c r="P25" s="16">
        <v>126720</v>
      </c>
      <c r="Q25" s="16">
        <v>0</v>
      </c>
      <c r="R25" s="16" t="s">
        <v>658</v>
      </c>
      <c r="S25" s="16" t="s">
        <v>659</v>
      </c>
      <c r="T25" s="9" t="s">
        <v>649</v>
      </c>
      <c r="U25" s="18" t="s">
        <v>19</v>
      </c>
      <c r="V25" s="10" t="str">
        <f>VLOOKUP(F25,'[1]návrh podpořeni dotace'!$F$5:$N$628,9,0)</f>
        <v>číslo smlouvy 03458/2023/SOC ze dne 20. 11. 2023</v>
      </c>
    </row>
    <row r="26" spans="1:22" ht="139.5" customHeight="1" x14ac:dyDescent="0.25">
      <c r="A26" s="11">
        <v>19</v>
      </c>
      <c r="B26" s="14" t="s">
        <v>48</v>
      </c>
      <c r="C26" s="15">
        <v>40613411</v>
      </c>
      <c r="D26" s="14" t="s">
        <v>15</v>
      </c>
      <c r="E26" s="14" t="s">
        <v>58</v>
      </c>
      <c r="F26" s="14">
        <v>1946534</v>
      </c>
      <c r="G26" s="14" t="s">
        <v>25</v>
      </c>
      <c r="H26" s="16">
        <v>8176000</v>
      </c>
      <c r="I26" s="16">
        <v>5021000</v>
      </c>
      <c r="J26" s="16">
        <v>5021000</v>
      </c>
      <c r="K26" s="16">
        <v>0</v>
      </c>
      <c r="L26" s="16">
        <v>2340000</v>
      </c>
      <c r="M26" s="16">
        <v>655200.00000000012</v>
      </c>
      <c r="N26" s="16">
        <v>655200.00000000012</v>
      </c>
      <c r="O26" s="16">
        <v>0</v>
      </c>
      <c r="P26" s="16">
        <v>1684800</v>
      </c>
      <c r="Q26" s="16">
        <v>0</v>
      </c>
      <c r="R26" s="16" t="s">
        <v>658</v>
      </c>
      <c r="S26" s="16" t="s">
        <v>659</v>
      </c>
      <c r="T26" s="9" t="s">
        <v>654</v>
      </c>
      <c r="U26" s="18" t="s">
        <v>19</v>
      </c>
      <c r="V26" s="10" t="str">
        <f>VLOOKUP(F26,'[1]návrh podpořeni dotace'!$F$5:$N$628,9,0)</f>
        <v>číslo smlouvy 03458/2023/SOC ze dne 20. 11. 2023</v>
      </c>
    </row>
    <row r="27" spans="1:22" ht="139.5" customHeight="1" x14ac:dyDescent="0.25">
      <c r="A27" s="17">
        <v>20</v>
      </c>
      <c r="B27" s="14" t="s">
        <v>48</v>
      </c>
      <c r="C27" s="15">
        <v>40613411</v>
      </c>
      <c r="D27" s="14" t="s">
        <v>15</v>
      </c>
      <c r="E27" s="14" t="s">
        <v>59</v>
      </c>
      <c r="F27" s="14">
        <v>2004679</v>
      </c>
      <c r="G27" s="14" t="s">
        <v>60</v>
      </c>
      <c r="H27" s="16">
        <v>1647000</v>
      </c>
      <c r="I27" s="16">
        <v>467000</v>
      </c>
      <c r="J27" s="16">
        <v>467000</v>
      </c>
      <c r="K27" s="16">
        <v>0</v>
      </c>
      <c r="L27" s="16">
        <v>247000</v>
      </c>
      <c r="M27" s="16">
        <v>69160</v>
      </c>
      <c r="N27" s="16">
        <v>69160</v>
      </c>
      <c r="O27" s="16">
        <v>0</v>
      </c>
      <c r="P27" s="16">
        <v>177840</v>
      </c>
      <c r="Q27" s="16">
        <v>0</v>
      </c>
      <c r="R27" s="16" t="s">
        <v>658</v>
      </c>
      <c r="S27" s="16" t="s">
        <v>659</v>
      </c>
      <c r="T27" s="9" t="s">
        <v>649</v>
      </c>
      <c r="U27" s="18" t="s">
        <v>19</v>
      </c>
      <c r="V27" s="10" t="str">
        <f>VLOOKUP(F27,'[1]návrh podpořeni dotace'!$F$5:$N$628,9,0)</f>
        <v>číslo smlouvy  03458/2023/SOC ze dne 20. 11. 2023</v>
      </c>
    </row>
    <row r="28" spans="1:22" ht="139.5" customHeight="1" x14ac:dyDescent="0.25">
      <c r="A28" s="11">
        <v>21</v>
      </c>
      <c r="B28" s="14" t="s">
        <v>48</v>
      </c>
      <c r="C28" s="15">
        <v>40613411</v>
      </c>
      <c r="D28" s="14" t="s">
        <v>15</v>
      </c>
      <c r="E28" s="14" t="s">
        <v>61</v>
      </c>
      <c r="F28" s="14">
        <v>2053217</v>
      </c>
      <c r="G28" s="14" t="s">
        <v>14</v>
      </c>
      <c r="H28" s="16">
        <v>2183000</v>
      </c>
      <c r="I28" s="16">
        <v>392000</v>
      </c>
      <c r="J28" s="16">
        <v>392000</v>
      </c>
      <c r="K28" s="16">
        <v>0</v>
      </c>
      <c r="L28" s="16">
        <v>392000</v>
      </c>
      <c r="M28" s="16">
        <v>109760.00000000001</v>
      </c>
      <c r="N28" s="16">
        <v>109760.00000000001</v>
      </c>
      <c r="O28" s="16">
        <v>0</v>
      </c>
      <c r="P28" s="16">
        <v>282240</v>
      </c>
      <c r="Q28" s="16">
        <v>0</v>
      </c>
      <c r="R28" s="16" t="s">
        <v>658</v>
      </c>
      <c r="S28" s="16" t="s">
        <v>659</v>
      </c>
      <c r="T28" s="9" t="s">
        <v>649</v>
      </c>
      <c r="U28" s="18" t="s">
        <v>19</v>
      </c>
      <c r="V28" s="10" t="str">
        <f>VLOOKUP(F28,'[1]návrh podpořeni dotace'!$F$5:$N$628,9,0)</f>
        <v>číslo smlouvy  03458/2023/SOC ze dne 20. 11. 2023</v>
      </c>
    </row>
    <row r="29" spans="1:22" ht="139.5" customHeight="1" x14ac:dyDescent="0.25">
      <c r="A29" s="17">
        <v>22</v>
      </c>
      <c r="B29" s="14" t="s">
        <v>48</v>
      </c>
      <c r="C29" s="15">
        <v>40613411</v>
      </c>
      <c r="D29" s="14" t="s">
        <v>15</v>
      </c>
      <c r="E29" s="14" t="s">
        <v>62</v>
      </c>
      <c r="F29" s="14">
        <v>2347976</v>
      </c>
      <c r="G29" s="14" t="s">
        <v>25</v>
      </c>
      <c r="H29" s="16">
        <v>19435000</v>
      </c>
      <c r="I29" s="16">
        <v>7974000</v>
      </c>
      <c r="J29" s="16">
        <v>7974000</v>
      </c>
      <c r="K29" s="16">
        <v>0</v>
      </c>
      <c r="L29" s="16">
        <v>6798000</v>
      </c>
      <c r="M29" s="16">
        <v>1903440.0000000002</v>
      </c>
      <c r="N29" s="16">
        <v>1903440.0000000002</v>
      </c>
      <c r="O29" s="16">
        <v>0</v>
      </c>
      <c r="P29" s="16">
        <v>4894560</v>
      </c>
      <c r="Q29" s="16">
        <v>0</v>
      </c>
      <c r="R29" s="16" t="s">
        <v>658</v>
      </c>
      <c r="S29" s="16" t="s">
        <v>659</v>
      </c>
      <c r="T29" s="9" t="s">
        <v>655</v>
      </c>
      <c r="U29" s="18" t="s">
        <v>19</v>
      </c>
      <c r="V29" s="10" t="str">
        <f>VLOOKUP(F29,'[1]návrh podpořeni dotace'!$F$5:$N$628,9,0)</f>
        <v>číslo smlouvy  03458/2023/SOC ze dne 20. 11. 2023</v>
      </c>
    </row>
    <row r="30" spans="1:22" ht="139.5" customHeight="1" x14ac:dyDescent="0.25">
      <c r="A30" s="11">
        <v>23</v>
      </c>
      <c r="B30" s="14" t="s">
        <v>48</v>
      </c>
      <c r="C30" s="15">
        <v>40613411</v>
      </c>
      <c r="D30" s="14" t="s">
        <v>15</v>
      </c>
      <c r="E30" s="14" t="s">
        <v>63</v>
      </c>
      <c r="F30" s="14">
        <v>3553396</v>
      </c>
      <c r="G30" s="14" t="s">
        <v>44</v>
      </c>
      <c r="H30" s="16">
        <v>9412000</v>
      </c>
      <c r="I30" s="16">
        <v>3588000</v>
      </c>
      <c r="J30" s="16">
        <v>3588000</v>
      </c>
      <c r="K30" s="16">
        <v>0</v>
      </c>
      <c r="L30" s="16">
        <v>1411000</v>
      </c>
      <c r="M30" s="16">
        <v>395080.00000000006</v>
      </c>
      <c r="N30" s="16">
        <v>395080.00000000006</v>
      </c>
      <c r="O30" s="16">
        <v>0</v>
      </c>
      <c r="P30" s="16">
        <v>1015920</v>
      </c>
      <c r="Q30" s="16">
        <v>0</v>
      </c>
      <c r="R30" s="16" t="s">
        <v>658</v>
      </c>
      <c r="S30" s="16" t="s">
        <v>659</v>
      </c>
      <c r="T30" s="9" t="s">
        <v>649</v>
      </c>
      <c r="U30" s="18" t="s">
        <v>19</v>
      </c>
      <c r="V30" s="10" t="str">
        <f>VLOOKUP(F30,'[1]návrh podpořeni dotace'!$F$5:$N$628,9,0)</f>
        <v>číslo smlouvy  03458/2023/SOC ze dne 20. 11. 2023</v>
      </c>
    </row>
    <row r="31" spans="1:22" ht="139.5" customHeight="1" x14ac:dyDescent="0.25">
      <c r="A31" s="17">
        <v>24</v>
      </c>
      <c r="B31" s="14" t="s">
        <v>48</v>
      </c>
      <c r="C31" s="15">
        <v>40613411</v>
      </c>
      <c r="D31" s="14" t="s">
        <v>15</v>
      </c>
      <c r="E31" s="14" t="s">
        <v>64</v>
      </c>
      <c r="F31" s="14">
        <v>3573576</v>
      </c>
      <c r="G31" s="14" t="s">
        <v>14</v>
      </c>
      <c r="H31" s="16">
        <v>3268000</v>
      </c>
      <c r="I31" s="16">
        <v>1829000</v>
      </c>
      <c r="J31" s="16">
        <v>1829000</v>
      </c>
      <c r="K31" s="16">
        <v>0</v>
      </c>
      <c r="L31" s="16">
        <v>588000</v>
      </c>
      <c r="M31" s="16">
        <v>164640.00000000003</v>
      </c>
      <c r="N31" s="16">
        <v>164640.00000000003</v>
      </c>
      <c r="O31" s="16">
        <v>0</v>
      </c>
      <c r="P31" s="16">
        <v>423360</v>
      </c>
      <c r="Q31" s="16">
        <v>0</v>
      </c>
      <c r="R31" s="16" t="s">
        <v>658</v>
      </c>
      <c r="S31" s="16" t="s">
        <v>659</v>
      </c>
      <c r="T31" s="9" t="s">
        <v>649</v>
      </c>
      <c r="U31" s="18" t="s">
        <v>19</v>
      </c>
      <c r="V31" s="10" t="str">
        <f>VLOOKUP(F31,'[1]návrh podpořeni dotace'!$F$5:$N$628,9,0)</f>
        <v>číslo smlouvy  03458/2023/SOC ze dne 20. 11. 2023</v>
      </c>
    </row>
    <row r="32" spans="1:22" ht="139.5" customHeight="1" x14ac:dyDescent="0.25">
      <c r="A32" s="11">
        <v>25</v>
      </c>
      <c r="B32" s="14" t="s">
        <v>48</v>
      </c>
      <c r="C32" s="15">
        <v>40613411</v>
      </c>
      <c r="D32" s="14" t="s">
        <v>15</v>
      </c>
      <c r="E32" s="14" t="s">
        <v>65</v>
      </c>
      <c r="F32" s="14">
        <v>3588365</v>
      </c>
      <c r="G32" s="14" t="s">
        <v>60</v>
      </c>
      <c r="H32" s="16">
        <v>2374000</v>
      </c>
      <c r="I32" s="16">
        <v>904000</v>
      </c>
      <c r="J32" s="16">
        <v>904000</v>
      </c>
      <c r="K32" s="16">
        <v>0</v>
      </c>
      <c r="L32" s="16">
        <v>356000</v>
      </c>
      <c r="M32" s="16">
        <v>99680.000000000015</v>
      </c>
      <c r="N32" s="16">
        <v>99680.000000000015</v>
      </c>
      <c r="O32" s="16">
        <v>0</v>
      </c>
      <c r="P32" s="16">
        <v>256320</v>
      </c>
      <c r="Q32" s="16">
        <v>0</v>
      </c>
      <c r="R32" s="16" t="s">
        <v>658</v>
      </c>
      <c r="S32" s="16" t="s">
        <v>659</v>
      </c>
      <c r="T32" s="9" t="s">
        <v>649</v>
      </c>
      <c r="U32" s="18" t="s">
        <v>19</v>
      </c>
      <c r="V32" s="10" t="str">
        <f>VLOOKUP(F32,'[1]návrh podpořeni dotace'!$F$5:$N$628,9,0)</f>
        <v>číslo smlouvy  03458/2023/SOC ze dne 20. 11. 2023</v>
      </c>
    </row>
    <row r="33" spans="1:22" ht="139.5" customHeight="1" x14ac:dyDescent="0.25">
      <c r="A33" s="17">
        <v>26</v>
      </c>
      <c r="B33" s="14" t="s">
        <v>48</v>
      </c>
      <c r="C33" s="15">
        <v>40613411</v>
      </c>
      <c r="D33" s="14" t="s">
        <v>15</v>
      </c>
      <c r="E33" s="14" t="s">
        <v>66</v>
      </c>
      <c r="F33" s="14">
        <v>3626997</v>
      </c>
      <c r="G33" s="14" t="s">
        <v>67</v>
      </c>
      <c r="H33" s="16">
        <v>1745000</v>
      </c>
      <c r="I33" s="16">
        <v>1045000</v>
      </c>
      <c r="J33" s="16">
        <v>1045000</v>
      </c>
      <c r="K33" s="16">
        <v>0</v>
      </c>
      <c r="L33" s="16">
        <v>261000</v>
      </c>
      <c r="M33" s="16">
        <v>73080</v>
      </c>
      <c r="N33" s="16">
        <v>73080</v>
      </c>
      <c r="O33" s="16">
        <v>0</v>
      </c>
      <c r="P33" s="16">
        <v>187920</v>
      </c>
      <c r="Q33" s="16">
        <v>0</v>
      </c>
      <c r="R33" s="16" t="s">
        <v>658</v>
      </c>
      <c r="S33" s="16" t="s">
        <v>659</v>
      </c>
      <c r="T33" s="9" t="s">
        <v>649</v>
      </c>
      <c r="U33" s="18" t="s">
        <v>19</v>
      </c>
      <c r="V33" s="10" t="str">
        <f>VLOOKUP(F33,'[1]návrh podpořeni dotace'!$F$5:$N$628,9,0)</f>
        <v>číslo smlouvy  03458/2023/SOC ze dne 20. 11. 2023</v>
      </c>
    </row>
    <row r="34" spans="1:22" ht="139.5" customHeight="1" x14ac:dyDescent="0.25">
      <c r="A34" s="11">
        <v>27</v>
      </c>
      <c r="B34" s="14" t="s">
        <v>48</v>
      </c>
      <c r="C34" s="15">
        <v>40613411</v>
      </c>
      <c r="D34" s="14" t="s">
        <v>15</v>
      </c>
      <c r="E34" s="14" t="s">
        <v>68</v>
      </c>
      <c r="F34" s="14">
        <v>3716757</v>
      </c>
      <c r="G34" s="14" t="s">
        <v>29</v>
      </c>
      <c r="H34" s="16">
        <v>1979000</v>
      </c>
      <c r="I34" s="16">
        <v>1121000</v>
      </c>
      <c r="J34" s="16">
        <v>1121000</v>
      </c>
      <c r="K34" s="16">
        <v>0</v>
      </c>
      <c r="L34" s="16">
        <v>356000</v>
      </c>
      <c r="M34" s="16">
        <v>99680.000000000015</v>
      </c>
      <c r="N34" s="16">
        <v>99680.000000000015</v>
      </c>
      <c r="O34" s="16">
        <v>0</v>
      </c>
      <c r="P34" s="16">
        <v>256320</v>
      </c>
      <c r="Q34" s="16">
        <v>0</v>
      </c>
      <c r="R34" s="16" t="s">
        <v>658</v>
      </c>
      <c r="S34" s="16" t="s">
        <v>659</v>
      </c>
      <c r="T34" s="9" t="s">
        <v>649</v>
      </c>
      <c r="U34" s="18" t="s">
        <v>19</v>
      </c>
      <c r="V34" s="10" t="str">
        <f>VLOOKUP(F34,'[1]návrh podpořeni dotace'!$F$5:$N$628,9,0)</f>
        <v>číslo smlouvy  03458/2023/SOC ze dne 20. 11. 2023</v>
      </c>
    </row>
    <row r="35" spans="1:22" ht="139.5" customHeight="1" x14ac:dyDescent="0.25">
      <c r="A35" s="17">
        <v>28</v>
      </c>
      <c r="B35" s="14" t="s">
        <v>48</v>
      </c>
      <c r="C35" s="15">
        <v>40613411</v>
      </c>
      <c r="D35" s="14" t="s">
        <v>15</v>
      </c>
      <c r="E35" s="14" t="s">
        <v>69</v>
      </c>
      <c r="F35" s="14">
        <v>3724158</v>
      </c>
      <c r="G35" s="14" t="s">
        <v>29</v>
      </c>
      <c r="H35" s="16">
        <v>2396000</v>
      </c>
      <c r="I35" s="16">
        <v>644000</v>
      </c>
      <c r="J35" s="16">
        <v>644000</v>
      </c>
      <c r="K35" s="16">
        <v>0</v>
      </c>
      <c r="L35" s="16">
        <v>359000</v>
      </c>
      <c r="M35" s="16">
        <v>100520.00000000001</v>
      </c>
      <c r="N35" s="16">
        <v>100520.00000000001</v>
      </c>
      <c r="O35" s="16">
        <v>0</v>
      </c>
      <c r="P35" s="16">
        <v>258480</v>
      </c>
      <c r="Q35" s="16">
        <v>0</v>
      </c>
      <c r="R35" s="16" t="s">
        <v>658</v>
      </c>
      <c r="S35" s="16" t="s">
        <v>659</v>
      </c>
      <c r="T35" s="9" t="s">
        <v>649</v>
      </c>
      <c r="U35" s="18" t="s">
        <v>19</v>
      </c>
      <c r="V35" s="10" t="str">
        <f>VLOOKUP(F35,'[1]návrh podpořeni dotace'!$F$5:$N$628,9,0)</f>
        <v>číslo smlouvy  03458/2023/SOC ze dne 20. 11. 2023</v>
      </c>
    </row>
    <row r="36" spans="1:22" ht="139.5" customHeight="1" x14ac:dyDescent="0.25">
      <c r="A36" s="11">
        <v>29</v>
      </c>
      <c r="B36" s="14" t="s">
        <v>48</v>
      </c>
      <c r="C36" s="15">
        <v>40613411</v>
      </c>
      <c r="D36" s="14" t="s">
        <v>15</v>
      </c>
      <c r="E36" s="14" t="s">
        <v>70</v>
      </c>
      <c r="F36" s="14">
        <v>3730898</v>
      </c>
      <c r="G36" s="14" t="s">
        <v>44</v>
      </c>
      <c r="H36" s="16">
        <v>1873000</v>
      </c>
      <c r="I36" s="16">
        <v>952000</v>
      </c>
      <c r="J36" s="16">
        <v>952000</v>
      </c>
      <c r="K36" s="16">
        <v>0</v>
      </c>
      <c r="L36" s="16">
        <v>337000</v>
      </c>
      <c r="M36" s="16">
        <v>94360.000000000015</v>
      </c>
      <c r="N36" s="16">
        <v>94360.000000000015</v>
      </c>
      <c r="O36" s="16">
        <v>0</v>
      </c>
      <c r="P36" s="16">
        <v>242640</v>
      </c>
      <c r="Q36" s="16">
        <v>0</v>
      </c>
      <c r="R36" s="16" t="s">
        <v>658</v>
      </c>
      <c r="S36" s="16" t="s">
        <v>659</v>
      </c>
      <c r="T36" s="9" t="s">
        <v>649</v>
      </c>
      <c r="U36" s="18" t="s">
        <v>19</v>
      </c>
      <c r="V36" s="10" t="str">
        <f>VLOOKUP(F36,'[1]návrh podpořeni dotace'!$F$5:$N$628,9,0)</f>
        <v>číslo smlouvy  03458/2023/SOC ze dne 20. 11. 2023</v>
      </c>
    </row>
    <row r="37" spans="1:22" ht="139.5" customHeight="1" x14ac:dyDescent="0.25">
      <c r="A37" s="17">
        <v>30</v>
      </c>
      <c r="B37" s="14" t="s">
        <v>48</v>
      </c>
      <c r="C37" s="15">
        <v>40613411</v>
      </c>
      <c r="D37" s="14" t="s">
        <v>15</v>
      </c>
      <c r="E37" s="14" t="s">
        <v>71</v>
      </c>
      <c r="F37" s="14">
        <v>4023688</v>
      </c>
      <c r="G37" s="14" t="s">
        <v>47</v>
      </c>
      <c r="H37" s="16">
        <v>2703000</v>
      </c>
      <c r="I37" s="16">
        <v>657000</v>
      </c>
      <c r="J37" s="16">
        <v>657000</v>
      </c>
      <c r="K37" s="16">
        <v>0</v>
      </c>
      <c r="L37" s="16">
        <v>486000</v>
      </c>
      <c r="M37" s="16">
        <v>136080</v>
      </c>
      <c r="N37" s="16">
        <v>136080</v>
      </c>
      <c r="O37" s="16">
        <v>0</v>
      </c>
      <c r="P37" s="16">
        <v>349920</v>
      </c>
      <c r="Q37" s="16">
        <v>0</v>
      </c>
      <c r="R37" s="16" t="s">
        <v>658</v>
      </c>
      <c r="S37" s="16" t="s">
        <v>659</v>
      </c>
      <c r="T37" s="9" t="s">
        <v>649</v>
      </c>
      <c r="U37" s="18" t="s">
        <v>19</v>
      </c>
      <c r="V37" s="10" t="str">
        <f>VLOOKUP(F37,'[1]návrh podpořeni dotace'!$F$5:$N$628,9,0)</f>
        <v>číslo smlouvy  03458/2023/SOC ze dne 20. 11. 2023</v>
      </c>
    </row>
    <row r="38" spans="1:22" ht="139.5" customHeight="1" x14ac:dyDescent="0.25">
      <c r="A38" s="11">
        <v>31</v>
      </c>
      <c r="B38" s="14" t="s">
        <v>48</v>
      </c>
      <c r="C38" s="15">
        <v>40613411</v>
      </c>
      <c r="D38" s="14" t="s">
        <v>15</v>
      </c>
      <c r="E38" s="14" t="s">
        <v>72</v>
      </c>
      <c r="F38" s="14">
        <v>4411471</v>
      </c>
      <c r="G38" s="14" t="s">
        <v>60</v>
      </c>
      <c r="H38" s="16">
        <v>1296000</v>
      </c>
      <c r="I38" s="16">
        <v>552000</v>
      </c>
      <c r="J38" s="16">
        <v>552000</v>
      </c>
      <c r="K38" s="16">
        <v>0</v>
      </c>
      <c r="L38" s="16">
        <v>298000</v>
      </c>
      <c r="M38" s="16">
        <v>83440.000000000015</v>
      </c>
      <c r="N38" s="16">
        <v>83440.000000000015</v>
      </c>
      <c r="O38" s="16">
        <v>0</v>
      </c>
      <c r="P38" s="16">
        <v>214560</v>
      </c>
      <c r="Q38" s="16">
        <v>0</v>
      </c>
      <c r="R38" s="16" t="s">
        <v>658</v>
      </c>
      <c r="S38" s="16" t="s">
        <v>659</v>
      </c>
      <c r="T38" s="9" t="s">
        <v>649</v>
      </c>
      <c r="U38" s="18" t="s">
        <v>19</v>
      </c>
      <c r="V38" s="10" t="str">
        <f>VLOOKUP(F38,'[1]návrh podpořeni dotace'!$F$5:$N$628,9,0)</f>
        <v>číslo smlouvy  03458/2023/SOC ze dne 20. 11. 2023</v>
      </c>
    </row>
    <row r="39" spans="1:22" ht="139.5" customHeight="1" x14ac:dyDescent="0.25">
      <c r="A39" s="17">
        <v>32</v>
      </c>
      <c r="B39" s="14" t="s">
        <v>48</v>
      </c>
      <c r="C39" s="15">
        <v>40613411</v>
      </c>
      <c r="D39" s="14" t="s">
        <v>15</v>
      </c>
      <c r="E39" s="14" t="s">
        <v>73</v>
      </c>
      <c r="F39" s="14">
        <v>4502063</v>
      </c>
      <c r="G39" s="14" t="s">
        <v>14</v>
      </c>
      <c r="H39" s="16">
        <v>2090000</v>
      </c>
      <c r="I39" s="16">
        <v>1153000</v>
      </c>
      <c r="J39" s="16">
        <v>1153000</v>
      </c>
      <c r="K39" s="16">
        <v>0</v>
      </c>
      <c r="L39" s="16">
        <v>376000</v>
      </c>
      <c r="M39" s="16">
        <v>105280.00000000001</v>
      </c>
      <c r="N39" s="16">
        <v>105280.00000000001</v>
      </c>
      <c r="O39" s="16">
        <v>0</v>
      </c>
      <c r="P39" s="16">
        <v>270720</v>
      </c>
      <c r="Q39" s="16">
        <v>0</v>
      </c>
      <c r="R39" s="16" t="s">
        <v>658</v>
      </c>
      <c r="S39" s="16" t="s">
        <v>659</v>
      </c>
      <c r="T39" s="9" t="s">
        <v>649</v>
      </c>
      <c r="U39" s="18" t="s">
        <v>19</v>
      </c>
      <c r="V39" s="10" t="str">
        <f>VLOOKUP(F39,'[1]návrh podpořeni dotace'!$F$5:$N$628,9,0)</f>
        <v>číslo smlouvy  03458/2023/SOC ze dne 20. 11. 2023</v>
      </c>
    </row>
    <row r="40" spans="1:22" ht="139.5" customHeight="1" x14ac:dyDescent="0.25">
      <c r="A40" s="11">
        <v>33</v>
      </c>
      <c r="B40" s="14" t="s">
        <v>48</v>
      </c>
      <c r="C40" s="15">
        <v>40613411</v>
      </c>
      <c r="D40" s="14" t="s">
        <v>15</v>
      </c>
      <c r="E40" s="14" t="s">
        <v>74</v>
      </c>
      <c r="F40" s="14">
        <v>4683797</v>
      </c>
      <c r="G40" s="14" t="s">
        <v>50</v>
      </c>
      <c r="H40" s="16">
        <v>8685000</v>
      </c>
      <c r="I40" s="16">
        <v>2079000</v>
      </c>
      <c r="J40" s="16">
        <v>2079000</v>
      </c>
      <c r="K40" s="16">
        <v>0</v>
      </c>
      <c r="L40" s="16">
        <v>1563000</v>
      </c>
      <c r="M40" s="16">
        <v>437640.00000000006</v>
      </c>
      <c r="N40" s="16">
        <v>437640.00000000006</v>
      </c>
      <c r="O40" s="16">
        <v>0</v>
      </c>
      <c r="P40" s="16">
        <v>1125360</v>
      </c>
      <c r="Q40" s="16">
        <v>0</v>
      </c>
      <c r="R40" s="16" t="s">
        <v>658</v>
      </c>
      <c r="S40" s="16" t="s">
        <v>659</v>
      </c>
      <c r="T40" s="9" t="s">
        <v>649</v>
      </c>
      <c r="U40" s="18" t="s">
        <v>19</v>
      </c>
      <c r="V40" s="10" t="str">
        <f>VLOOKUP(F40,'[1]návrh podpořeni dotace'!$F$5:$N$628,9,0)</f>
        <v>číslo smlouvy  03458/2023/SOC ze dne 20. 11. 2023</v>
      </c>
    </row>
    <row r="41" spans="1:22" ht="139.5" customHeight="1" x14ac:dyDescent="0.25">
      <c r="A41" s="17">
        <v>34</v>
      </c>
      <c r="B41" s="14" t="s">
        <v>48</v>
      </c>
      <c r="C41" s="15">
        <v>40613411</v>
      </c>
      <c r="D41" s="14" t="s">
        <v>15</v>
      </c>
      <c r="E41" s="14" t="s">
        <v>75</v>
      </c>
      <c r="F41" s="14">
        <v>4714749</v>
      </c>
      <c r="G41" s="14" t="s">
        <v>50</v>
      </c>
      <c r="H41" s="16">
        <v>11138000</v>
      </c>
      <c r="I41" s="16">
        <v>7471000</v>
      </c>
      <c r="J41" s="16">
        <v>7471000</v>
      </c>
      <c r="K41" s="16">
        <v>0</v>
      </c>
      <c r="L41" s="16">
        <v>1670000</v>
      </c>
      <c r="M41" s="16">
        <v>467600.00000000006</v>
      </c>
      <c r="N41" s="16">
        <v>467600.00000000006</v>
      </c>
      <c r="O41" s="16">
        <v>0</v>
      </c>
      <c r="P41" s="16">
        <v>1202400</v>
      </c>
      <c r="Q41" s="16">
        <v>0</v>
      </c>
      <c r="R41" s="16" t="s">
        <v>658</v>
      </c>
      <c r="S41" s="16" t="s">
        <v>659</v>
      </c>
      <c r="T41" s="9" t="s">
        <v>649</v>
      </c>
      <c r="U41" s="18" t="s">
        <v>19</v>
      </c>
      <c r="V41" s="10" t="str">
        <f>VLOOKUP(F41,'[1]návrh podpořeni dotace'!$F$5:$N$628,9,0)</f>
        <v>číslo smlouvy  03458/2023/SOC ze dne 20. 11. 2023</v>
      </c>
    </row>
    <row r="42" spans="1:22" ht="139.5" customHeight="1" x14ac:dyDescent="0.25">
      <c r="A42" s="11">
        <v>35</v>
      </c>
      <c r="B42" s="14" t="s">
        <v>48</v>
      </c>
      <c r="C42" s="15">
        <v>40613411</v>
      </c>
      <c r="D42" s="14" t="s">
        <v>15</v>
      </c>
      <c r="E42" s="14" t="s">
        <v>76</v>
      </c>
      <c r="F42" s="14">
        <v>4862422</v>
      </c>
      <c r="G42" s="14" t="s">
        <v>14</v>
      </c>
      <c r="H42" s="16">
        <v>1463000</v>
      </c>
      <c r="I42" s="16">
        <v>1005000</v>
      </c>
      <c r="J42" s="16">
        <v>1005000</v>
      </c>
      <c r="K42" s="16">
        <v>0</v>
      </c>
      <c r="L42" s="16">
        <v>219000</v>
      </c>
      <c r="M42" s="16">
        <v>61320.000000000007</v>
      </c>
      <c r="N42" s="16">
        <v>61320.000000000007</v>
      </c>
      <c r="O42" s="16">
        <v>0</v>
      </c>
      <c r="P42" s="16">
        <v>157680</v>
      </c>
      <c r="Q42" s="16">
        <v>0</v>
      </c>
      <c r="R42" s="16" t="s">
        <v>658</v>
      </c>
      <c r="S42" s="16" t="s">
        <v>659</v>
      </c>
      <c r="T42" s="9" t="s">
        <v>649</v>
      </c>
      <c r="U42" s="18" t="s">
        <v>19</v>
      </c>
      <c r="V42" s="10" t="str">
        <f>VLOOKUP(F42,'[1]návrh podpořeni dotace'!$F$5:$N$628,9,0)</f>
        <v>číslo smlouvy  03458/2023/SOC ze dne 20. 11. 2023</v>
      </c>
    </row>
    <row r="43" spans="1:22" ht="139.5" customHeight="1" x14ac:dyDescent="0.25">
      <c r="A43" s="17">
        <v>36</v>
      </c>
      <c r="B43" s="14" t="s">
        <v>48</v>
      </c>
      <c r="C43" s="15">
        <v>40613411</v>
      </c>
      <c r="D43" s="14" t="s">
        <v>15</v>
      </c>
      <c r="E43" s="14" t="s">
        <v>77</v>
      </c>
      <c r="F43" s="14">
        <v>5019603</v>
      </c>
      <c r="G43" s="14" t="s">
        <v>44</v>
      </c>
      <c r="H43" s="16">
        <v>1347000</v>
      </c>
      <c r="I43" s="16">
        <v>592000</v>
      </c>
      <c r="J43" s="16">
        <v>592000</v>
      </c>
      <c r="K43" s="16">
        <v>0</v>
      </c>
      <c r="L43" s="16">
        <v>202000</v>
      </c>
      <c r="M43" s="16">
        <v>56560.000000000007</v>
      </c>
      <c r="N43" s="16">
        <v>56560.000000000007</v>
      </c>
      <c r="O43" s="16">
        <v>0</v>
      </c>
      <c r="P43" s="16">
        <v>145440</v>
      </c>
      <c r="Q43" s="16">
        <v>0</v>
      </c>
      <c r="R43" s="16" t="s">
        <v>658</v>
      </c>
      <c r="S43" s="16" t="s">
        <v>659</v>
      </c>
      <c r="T43" s="9" t="s">
        <v>649</v>
      </c>
      <c r="U43" s="18" t="s">
        <v>19</v>
      </c>
      <c r="V43" s="10" t="str">
        <f>VLOOKUP(F43,'[1]návrh podpořeni dotace'!$F$5:$N$628,9,0)</f>
        <v>číslo smlouvy  03458/2023/SOC ze dne 20. 11. 2023</v>
      </c>
    </row>
    <row r="44" spans="1:22" ht="139.5" customHeight="1" x14ac:dyDescent="0.25">
      <c r="A44" s="11">
        <v>37</v>
      </c>
      <c r="B44" s="14" t="s">
        <v>48</v>
      </c>
      <c r="C44" s="15">
        <v>40613411</v>
      </c>
      <c r="D44" s="14" t="s">
        <v>15</v>
      </c>
      <c r="E44" s="14" t="s">
        <v>78</v>
      </c>
      <c r="F44" s="14">
        <v>5069181</v>
      </c>
      <c r="G44" s="14" t="s">
        <v>47</v>
      </c>
      <c r="H44" s="16">
        <v>5569000</v>
      </c>
      <c r="I44" s="16">
        <v>2131000</v>
      </c>
      <c r="J44" s="16">
        <v>2131000</v>
      </c>
      <c r="K44" s="16">
        <v>0</v>
      </c>
      <c r="L44" s="16">
        <v>1002000</v>
      </c>
      <c r="M44" s="16">
        <v>280560</v>
      </c>
      <c r="N44" s="16">
        <v>280560</v>
      </c>
      <c r="O44" s="16">
        <v>0</v>
      </c>
      <c r="P44" s="16">
        <v>721440</v>
      </c>
      <c r="Q44" s="16">
        <v>0</v>
      </c>
      <c r="R44" s="16" t="s">
        <v>658</v>
      </c>
      <c r="S44" s="16" t="s">
        <v>659</v>
      </c>
      <c r="T44" s="9" t="s">
        <v>649</v>
      </c>
      <c r="U44" s="18" t="s">
        <v>19</v>
      </c>
      <c r="V44" s="10" t="str">
        <f>VLOOKUP(F44,'[1]návrh podpořeni dotace'!$F$5:$N$628,9,0)</f>
        <v>číslo smlouvy  03458/2023/SOC ze dne 20. 11. 2023</v>
      </c>
    </row>
    <row r="45" spans="1:22" ht="139.5" customHeight="1" x14ac:dyDescent="0.25">
      <c r="A45" s="17">
        <v>38</v>
      </c>
      <c r="B45" s="14" t="s">
        <v>48</v>
      </c>
      <c r="C45" s="15">
        <v>40613411</v>
      </c>
      <c r="D45" s="14" t="s">
        <v>15</v>
      </c>
      <c r="E45" s="14" t="s">
        <v>79</v>
      </c>
      <c r="F45" s="14">
        <v>5180673</v>
      </c>
      <c r="G45" s="14" t="s">
        <v>44</v>
      </c>
      <c r="H45" s="16">
        <v>2472000</v>
      </c>
      <c r="I45" s="16">
        <v>750000</v>
      </c>
      <c r="J45" s="16">
        <v>750000</v>
      </c>
      <c r="K45" s="16">
        <v>0</v>
      </c>
      <c r="L45" s="16">
        <v>370000</v>
      </c>
      <c r="M45" s="16">
        <v>103600.00000000001</v>
      </c>
      <c r="N45" s="16">
        <v>103600.00000000001</v>
      </c>
      <c r="O45" s="16">
        <v>0</v>
      </c>
      <c r="P45" s="16">
        <v>266400</v>
      </c>
      <c r="Q45" s="16">
        <v>0</v>
      </c>
      <c r="R45" s="16" t="s">
        <v>658</v>
      </c>
      <c r="S45" s="16" t="s">
        <v>659</v>
      </c>
      <c r="T45" s="9" t="s">
        <v>649</v>
      </c>
      <c r="U45" s="18" t="s">
        <v>19</v>
      </c>
      <c r="V45" s="10" t="str">
        <f>VLOOKUP(F45,'[1]návrh podpořeni dotace'!$F$5:$N$628,9,0)</f>
        <v>číslo smlouvy  03458/2023/SOC ze dne 20. 11. 2023</v>
      </c>
    </row>
    <row r="46" spans="1:22" ht="139.5" customHeight="1" x14ac:dyDescent="0.25">
      <c r="A46" s="11">
        <v>39</v>
      </c>
      <c r="B46" s="14" t="s">
        <v>48</v>
      </c>
      <c r="C46" s="15">
        <v>40613411</v>
      </c>
      <c r="D46" s="14" t="s">
        <v>15</v>
      </c>
      <c r="E46" s="14" t="s">
        <v>80</v>
      </c>
      <c r="F46" s="14">
        <v>5566615</v>
      </c>
      <c r="G46" s="14" t="s">
        <v>44</v>
      </c>
      <c r="H46" s="16">
        <v>2222000</v>
      </c>
      <c r="I46" s="16">
        <v>1238000</v>
      </c>
      <c r="J46" s="16">
        <v>1238000</v>
      </c>
      <c r="K46" s="16">
        <v>0</v>
      </c>
      <c r="L46" s="16">
        <v>333000</v>
      </c>
      <c r="M46" s="16">
        <v>93240.000000000015</v>
      </c>
      <c r="N46" s="16">
        <v>93240.000000000015</v>
      </c>
      <c r="O46" s="16">
        <v>0</v>
      </c>
      <c r="P46" s="16">
        <v>239760</v>
      </c>
      <c r="Q46" s="16">
        <v>0</v>
      </c>
      <c r="R46" s="16" t="s">
        <v>658</v>
      </c>
      <c r="S46" s="16" t="s">
        <v>659</v>
      </c>
      <c r="T46" s="9" t="s">
        <v>649</v>
      </c>
      <c r="U46" s="18" t="s">
        <v>19</v>
      </c>
      <c r="V46" s="10" t="str">
        <f>VLOOKUP(F46,'[1]návrh podpořeni dotace'!$F$5:$N$628,9,0)</f>
        <v>číslo smlouvy  03458/2023/SOC ze dne 20. 11. 2023</v>
      </c>
    </row>
    <row r="47" spans="1:22" ht="139.5" customHeight="1" x14ac:dyDescent="0.25">
      <c r="A47" s="17">
        <v>40</v>
      </c>
      <c r="B47" s="14" t="s">
        <v>48</v>
      </c>
      <c r="C47" s="15">
        <v>40613411</v>
      </c>
      <c r="D47" s="14" t="s">
        <v>15</v>
      </c>
      <c r="E47" s="14" t="s">
        <v>81</v>
      </c>
      <c r="F47" s="14">
        <v>5913318</v>
      </c>
      <c r="G47" s="14" t="s">
        <v>44</v>
      </c>
      <c r="H47" s="16">
        <v>2086000</v>
      </c>
      <c r="I47" s="16">
        <v>645000</v>
      </c>
      <c r="J47" s="16">
        <v>645000</v>
      </c>
      <c r="K47" s="16">
        <v>0</v>
      </c>
      <c r="L47" s="16">
        <v>375000</v>
      </c>
      <c r="M47" s="16">
        <v>105000.00000000001</v>
      </c>
      <c r="N47" s="16">
        <v>105000.00000000001</v>
      </c>
      <c r="O47" s="16">
        <v>0</v>
      </c>
      <c r="P47" s="16">
        <v>270000</v>
      </c>
      <c r="Q47" s="16">
        <v>0</v>
      </c>
      <c r="R47" s="16" t="s">
        <v>658</v>
      </c>
      <c r="S47" s="16" t="s">
        <v>659</v>
      </c>
      <c r="T47" s="9" t="s">
        <v>649</v>
      </c>
      <c r="U47" s="18" t="s">
        <v>19</v>
      </c>
      <c r="V47" s="10" t="str">
        <f>VLOOKUP(F47,'[1]návrh podpořeni dotace'!$F$5:$N$628,9,0)</f>
        <v>číslo smlouvy  03458/2023/SOC ze dne 20. 11. 2023</v>
      </c>
    </row>
    <row r="48" spans="1:22" ht="139.5" customHeight="1" x14ac:dyDescent="0.25">
      <c r="A48" s="11">
        <v>41</v>
      </c>
      <c r="B48" s="14" t="s">
        <v>48</v>
      </c>
      <c r="C48" s="15">
        <v>40613411</v>
      </c>
      <c r="D48" s="14" t="s">
        <v>15</v>
      </c>
      <c r="E48" s="14" t="s">
        <v>82</v>
      </c>
      <c r="F48" s="14">
        <v>6252968</v>
      </c>
      <c r="G48" s="14" t="s">
        <v>44</v>
      </c>
      <c r="H48" s="16">
        <v>2486000</v>
      </c>
      <c r="I48" s="16">
        <v>621000</v>
      </c>
      <c r="J48" s="16">
        <v>621000</v>
      </c>
      <c r="K48" s="16">
        <v>0</v>
      </c>
      <c r="L48" s="16">
        <v>447000</v>
      </c>
      <c r="M48" s="16">
        <v>125160.00000000001</v>
      </c>
      <c r="N48" s="16">
        <v>125160.00000000001</v>
      </c>
      <c r="O48" s="16">
        <v>0</v>
      </c>
      <c r="P48" s="16">
        <v>321840</v>
      </c>
      <c r="Q48" s="16">
        <v>0</v>
      </c>
      <c r="R48" s="16" t="s">
        <v>658</v>
      </c>
      <c r="S48" s="16" t="s">
        <v>659</v>
      </c>
      <c r="T48" s="9" t="s">
        <v>649</v>
      </c>
      <c r="U48" s="18" t="s">
        <v>19</v>
      </c>
      <c r="V48" s="10" t="str">
        <f>VLOOKUP(F48,'[1]návrh podpořeni dotace'!$F$5:$N$628,9,0)</f>
        <v>číslo smlouvy  03458/2023/SOC ze dne 20. 11. 2023</v>
      </c>
    </row>
    <row r="49" spans="1:22" ht="139.5" customHeight="1" x14ac:dyDescent="0.25">
      <c r="A49" s="17">
        <v>42</v>
      </c>
      <c r="B49" s="14" t="s">
        <v>48</v>
      </c>
      <c r="C49" s="15">
        <v>40613411</v>
      </c>
      <c r="D49" s="14" t="s">
        <v>15</v>
      </c>
      <c r="E49" s="14" t="s">
        <v>83</v>
      </c>
      <c r="F49" s="14">
        <v>6317306</v>
      </c>
      <c r="G49" s="14" t="s">
        <v>29</v>
      </c>
      <c r="H49" s="16">
        <v>2543000</v>
      </c>
      <c r="I49" s="16">
        <v>1407000</v>
      </c>
      <c r="J49" s="16">
        <v>1407000</v>
      </c>
      <c r="K49" s="16">
        <v>0</v>
      </c>
      <c r="L49" s="16">
        <v>381000</v>
      </c>
      <c r="M49" s="16">
        <v>106680.00000000001</v>
      </c>
      <c r="N49" s="16">
        <v>106680.00000000001</v>
      </c>
      <c r="O49" s="16">
        <v>0</v>
      </c>
      <c r="P49" s="16">
        <v>274320</v>
      </c>
      <c r="Q49" s="16">
        <v>0</v>
      </c>
      <c r="R49" s="16" t="s">
        <v>658</v>
      </c>
      <c r="S49" s="16" t="s">
        <v>659</v>
      </c>
      <c r="T49" s="9" t="s">
        <v>649</v>
      </c>
      <c r="U49" s="18" t="s">
        <v>19</v>
      </c>
      <c r="V49" s="10" t="str">
        <f>VLOOKUP(F49,'[1]návrh podpořeni dotace'!$F$5:$N$628,9,0)</f>
        <v>číslo smlouvy  03458/2023/SOC ze dne 20. 11. 2023</v>
      </c>
    </row>
    <row r="50" spans="1:22" ht="139.5" customHeight="1" x14ac:dyDescent="0.25">
      <c r="A50" s="11">
        <v>43</v>
      </c>
      <c r="B50" s="14" t="s">
        <v>48</v>
      </c>
      <c r="C50" s="15">
        <v>40613411</v>
      </c>
      <c r="D50" s="14" t="s">
        <v>15</v>
      </c>
      <c r="E50" s="14" t="s">
        <v>84</v>
      </c>
      <c r="F50" s="14">
        <v>6695046</v>
      </c>
      <c r="G50" s="14" t="s">
        <v>14</v>
      </c>
      <c r="H50" s="16">
        <v>2274000</v>
      </c>
      <c r="I50" s="16">
        <v>536000</v>
      </c>
      <c r="J50" s="16">
        <v>536000</v>
      </c>
      <c r="K50" s="16">
        <v>0</v>
      </c>
      <c r="L50" s="16">
        <v>523000</v>
      </c>
      <c r="M50" s="16">
        <v>146440</v>
      </c>
      <c r="N50" s="16">
        <v>146440</v>
      </c>
      <c r="O50" s="16">
        <v>0</v>
      </c>
      <c r="P50" s="16">
        <v>376560</v>
      </c>
      <c r="Q50" s="16">
        <v>0</v>
      </c>
      <c r="R50" s="16" t="s">
        <v>658</v>
      </c>
      <c r="S50" s="16" t="s">
        <v>659</v>
      </c>
      <c r="T50" s="9" t="s">
        <v>649</v>
      </c>
      <c r="U50" s="18" t="s">
        <v>19</v>
      </c>
      <c r="V50" s="10" t="str">
        <f>VLOOKUP(F50,'[1]návrh podpořeni dotace'!$F$5:$N$628,9,0)</f>
        <v>číslo smlouvy  03458/2023/SOC ze dne 20. 11. 2023</v>
      </c>
    </row>
    <row r="51" spans="1:22" ht="139.5" customHeight="1" x14ac:dyDescent="0.25">
      <c r="A51" s="17">
        <v>44</v>
      </c>
      <c r="B51" s="14" t="s">
        <v>48</v>
      </c>
      <c r="C51" s="15">
        <v>40613411</v>
      </c>
      <c r="D51" s="14" t="s">
        <v>15</v>
      </c>
      <c r="E51" s="14" t="s">
        <v>85</v>
      </c>
      <c r="F51" s="14">
        <v>6924546</v>
      </c>
      <c r="G51" s="14" t="s">
        <v>86</v>
      </c>
      <c r="H51" s="16">
        <v>7818000</v>
      </c>
      <c r="I51" s="16">
        <v>2182000</v>
      </c>
      <c r="J51" s="16">
        <v>2182000</v>
      </c>
      <c r="K51" s="16">
        <v>0</v>
      </c>
      <c r="L51" s="16">
        <v>1407000</v>
      </c>
      <c r="M51" s="16">
        <v>393960.00000000006</v>
      </c>
      <c r="N51" s="16">
        <v>393960.00000000006</v>
      </c>
      <c r="O51" s="16">
        <v>0</v>
      </c>
      <c r="P51" s="16">
        <v>1013040</v>
      </c>
      <c r="Q51" s="16">
        <v>0</v>
      </c>
      <c r="R51" s="16" t="s">
        <v>658</v>
      </c>
      <c r="S51" s="16" t="s">
        <v>659</v>
      </c>
      <c r="T51" s="9" t="s">
        <v>649</v>
      </c>
      <c r="U51" s="18" t="s">
        <v>19</v>
      </c>
      <c r="V51" s="10" t="str">
        <f>VLOOKUP(F51,'[1]návrh podpořeni dotace'!$F$5:$N$628,9,0)</f>
        <v>číslo smlouvy  03458/2023/SOC ze dne 20. 11. 2023</v>
      </c>
    </row>
    <row r="52" spans="1:22" ht="139.5" customHeight="1" x14ac:dyDescent="0.25">
      <c r="A52" s="11">
        <v>45</v>
      </c>
      <c r="B52" s="14" t="s">
        <v>48</v>
      </c>
      <c r="C52" s="15">
        <v>40613411</v>
      </c>
      <c r="D52" s="14" t="s">
        <v>15</v>
      </c>
      <c r="E52" s="14" t="s">
        <v>87</v>
      </c>
      <c r="F52" s="14">
        <v>8990475</v>
      </c>
      <c r="G52" s="14" t="s">
        <v>25</v>
      </c>
      <c r="H52" s="16">
        <v>6377000</v>
      </c>
      <c r="I52" s="16">
        <v>3855000</v>
      </c>
      <c r="J52" s="16">
        <v>3855000</v>
      </c>
      <c r="K52" s="16">
        <v>0</v>
      </c>
      <c r="L52" s="16">
        <v>2256000</v>
      </c>
      <c r="M52" s="16">
        <v>631680.00000000012</v>
      </c>
      <c r="N52" s="16">
        <v>631680.00000000012</v>
      </c>
      <c r="O52" s="16">
        <v>0</v>
      </c>
      <c r="P52" s="16">
        <v>1624320</v>
      </c>
      <c r="Q52" s="16">
        <v>0</v>
      </c>
      <c r="R52" s="16" t="s">
        <v>658</v>
      </c>
      <c r="S52" s="16" t="s">
        <v>659</v>
      </c>
      <c r="T52" s="9" t="s">
        <v>655</v>
      </c>
      <c r="U52" s="18" t="s">
        <v>19</v>
      </c>
      <c r="V52" s="10" t="str">
        <f>VLOOKUP(F52,'[1]návrh podpořeni dotace'!$F$5:$N$628,9,0)</f>
        <v>číslo smlouvy  03458/2023/SOC ze dne 20. 11. 2023</v>
      </c>
    </row>
    <row r="53" spans="1:22" ht="139.5" customHeight="1" x14ac:dyDescent="0.25">
      <c r="A53" s="17">
        <v>46</v>
      </c>
      <c r="B53" s="14" t="s">
        <v>48</v>
      </c>
      <c r="C53" s="15">
        <v>40613411</v>
      </c>
      <c r="D53" s="14" t="s">
        <v>15</v>
      </c>
      <c r="E53" s="14" t="s">
        <v>88</v>
      </c>
      <c r="F53" s="14">
        <v>9479139</v>
      </c>
      <c r="G53" s="14" t="s">
        <v>50</v>
      </c>
      <c r="H53" s="16">
        <v>7926000</v>
      </c>
      <c r="I53" s="16">
        <v>350000</v>
      </c>
      <c r="J53" s="16">
        <v>350000</v>
      </c>
      <c r="K53" s="16">
        <v>0</v>
      </c>
      <c r="L53" s="16">
        <v>350000</v>
      </c>
      <c r="M53" s="16">
        <v>98000.000000000015</v>
      </c>
      <c r="N53" s="16">
        <v>98000.000000000015</v>
      </c>
      <c r="O53" s="16">
        <v>0</v>
      </c>
      <c r="P53" s="16">
        <v>252000</v>
      </c>
      <c r="Q53" s="16">
        <v>0</v>
      </c>
      <c r="R53" s="16" t="s">
        <v>658</v>
      </c>
      <c r="S53" s="16" t="s">
        <v>659</v>
      </c>
      <c r="T53" s="9" t="s">
        <v>649</v>
      </c>
      <c r="U53" s="18" t="s">
        <v>19</v>
      </c>
      <c r="V53" s="10" t="str">
        <f>VLOOKUP(F53,'[1]návrh podpořeni dotace'!$F$5:$N$628,9,0)</f>
        <v>číslo smlouvy  03458/2023/SOC ze dne 20. 11. 2023</v>
      </c>
    </row>
    <row r="54" spans="1:22" ht="139.5" customHeight="1" x14ac:dyDescent="0.25">
      <c r="A54" s="11">
        <v>47</v>
      </c>
      <c r="B54" s="14" t="s">
        <v>48</v>
      </c>
      <c r="C54" s="15">
        <v>40613411</v>
      </c>
      <c r="D54" s="14" t="s">
        <v>15</v>
      </c>
      <c r="E54" s="14" t="s">
        <v>89</v>
      </c>
      <c r="F54" s="14">
        <v>9583580</v>
      </c>
      <c r="G54" s="14" t="s">
        <v>86</v>
      </c>
      <c r="H54" s="16">
        <v>1869000</v>
      </c>
      <c r="I54" s="16">
        <v>533000</v>
      </c>
      <c r="J54" s="16">
        <v>533000</v>
      </c>
      <c r="K54" s="16">
        <v>0</v>
      </c>
      <c r="L54" s="16">
        <v>336000</v>
      </c>
      <c r="M54" s="16">
        <v>94080.000000000015</v>
      </c>
      <c r="N54" s="16">
        <v>94080.000000000015</v>
      </c>
      <c r="O54" s="16">
        <v>0</v>
      </c>
      <c r="P54" s="16">
        <v>241920</v>
      </c>
      <c r="Q54" s="16">
        <v>0</v>
      </c>
      <c r="R54" s="16" t="s">
        <v>658</v>
      </c>
      <c r="S54" s="16" t="s">
        <v>659</v>
      </c>
      <c r="T54" s="9" t="s">
        <v>649</v>
      </c>
      <c r="U54" s="18" t="s">
        <v>19</v>
      </c>
      <c r="V54" s="10" t="str">
        <f>VLOOKUP(F54,'[1]návrh podpořeni dotace'!$F$5:$N$628,9,0)</f>
        <v>číslo smlouvy  03458/2023/SOC ze dne 20. 11. 2023</v>
      </c>
    </row>
    <row r="55" spans="1:22" ht="139.5" customHeight="1" x14ac:dyDescent="0.25">
      <c r="A55" s="17">
        <v>48</v>
      </c>
      <c r="B55" s="14" t="s">
        <v>48</v>
      </c>
      <c r="C55" s="15">
        <v>40613411</v>
      </c>
      <c r="D55" s="14" t="s">
        <v>15</v>
      </c>
      <c r="E55" s="14" t="s">
        <v>90</v>
      </c>
      <c r="F55" s="14">
        <v>9888745</v>
      </c>
      <c r="G55" s="14" t="s">
        <v>44</v>
      </c>
      <c r="H55" s="16">
        <v>1170000</v>
      </c>
      <c r="I55" s="16">
        <v>552000</v>
      </c>
      <c r="J55" s="16">
        <v>552000</v>
      </c>
      <c r="K55" s="16">
        <v>0</v>
      </c>
      <c r="L55" s="16">
        <v>210000</v>
      </c>
      <c r="M55" s="16">
        <v>58800.000000000007</v>
      </c>
      <c r="N55" s="16">
        <v>58800.000000000007</v>
      </c>
      <c r="O55" s="16">
        <v>0</v>
      </c>
      <c r="P55" s="16">
        <v>151200</v>
      </c>
      <c r="Q55" s="16">
        <v>0</v>
      </c>
      <c r="R55" s="16" t="s">
        <v>658</v>
      </c>
      <c r="S55" s="16" t="s">
        <v>659</v>
      </c>
      <c r="T55" s="9" t="s">
        <v>649</v>
      </c>
      <c r="U55" s="18" t="s">
        <v>19</v>
      </c>
      <c r="V55" s="10" t="str">
        <f>VLOOKUP(F55,'[1]návrh podpořeni dotace'!$F$5:$N$628,9,0)</f>
        <v>číslo smlouvy  03458/2023/SOC ze dne 20. 11. 2023</v>
      </c>
    </row>
    <row r="56" spans="1:22" ht="139.5" customHeight="1" x14ac:dyDescent="0.25">
      <c r="A56" s="11">
        <v>49</v>
      </c>
      <c r="B56" s="14" t="s">
        <v>93</v>
      </c>
      <c r="C56" s="15">
        <v>65471776</v>
      </c>
      <c r="D56" s="14" t="s">
        <v>91</v>
      </c>
      <c r="E56" s="14" t="s">
        <v>94</v>
      </c>
      <c r="F56" s="14">
        <v>2298502</v>
      </c>
      <c r="G56" s="14" t="s">
        <v>95</v>
      </c>
      <c r="H56" s="16">
        <v>1373000</v>
      </c>
      <c r="I56" s="16">
        <v>236000</v>
      </c>
      <c r="J56" s="16">
        <v>236000</v>
      </c>
      <c r="K56" s="16">
        <v>0</v>
      </c>
      <c r="L56" s="16">
        <v>178000</v>
      </c>
      <c r="M56" s="16">
        <v>49840.000000000007</v>
      </c>
      <c r="N56" s="16">
        <v>49840.000000000007</v>
      </c>
      <c r="O56" s="16">
        <v>0</v>
      </c>
      <c r="P56" s="16">
        <v>128160</v>
      </c>
      <c r="Q56" s="16">
        <v>0</v>
      </c>
      <c r="R56" s="16" t="s">
        <v>658</v>
      </c>
      <c r="S56" s="16" t="s">
        <v>659</v>
      </c>
      <c r="T56" s="9" t="s">
        <v>649</v>
      </c>
      <c r="U56" s="18" t="s">
        <v>19</v>
      </c>
      <c r="V56" s="10" t="str">
        <f>VLOOKUP(F56,'[1]návrh podpořeni dotace'!$F$5:$N$628,9,0)</f>
        <v>číslo smlouvy  03451/2023/SOC ze dne 31. 10. 2023</v>
      </c>
    </row>
    <row r="57" spans="1:22" ht="139.5" customHeight="1" x14ac:dyDescent="0.25">
      <c r="A57" s="17">
        <v>50</v>
      </c>
      <c r="B57" s="14" t="s">
        <v>93</v>
      </c>
      <c r="C57" s="15">
        <v>65471776</v>
      </c>
      <c r="D57" s="14" t="s">
        <v>91</v>
      </c>
      <c r="E57" s="14" t="s">
        <v>96</v>
      </c>
      <c r="F57" s="14">
        <v>9293287</v>
      </c>
      <c r="G57" s="14" t="s">
        <v>67</v>
      </c>
      <c r="H57" s="16">
        <v>1066000</v>
      </c>
      <c r="I57" s="16">
        <v>60000</v>
      </c>
      <c r="J57" s="16">
        <v>60000</v>
      </c>
      <c r="K57" s="16">
        <v>0</v>
      </c>
      <c r="L57" s="16">
        <v>60000</v>
      </c>
      <c r="M57" s="16">
        <v>16800</v>
      </c>
      <c r="N57" s="16">
        <v>16800</v>
      </c>
      <c r="O57" s="16">
        <v>0</v>
      </c>
      <c r="P57" s="16">
        <v>43200</v>
      </c>
      <c r="Q57" s="16">
        <v>0</v>
      </c>
      <c r="R57" s="16" t="s">
        <v>658</v>
      </c>
      <c r="S57" s="16" t="s">
        <v>659</v>
      </c>
      <c r="T57" s="9" t="s">
        <v>649</v>
      </c>
      <c r="U57" s="18" t="s">
        <v>19</v>
      </c>
      <c r="V57" s="10" t="str">
        <f>VLOOKUP(F57,'[1]návrh podpořeni dotace'!$F$5:$N$628,9,0)</f>
        <v>číslo smlouvy  03451/2023/SOC ze dne 31. 10. 2023</v>
      </c>
    </row>
    <row r="58" spans="1:22" ht="139.5" customHeight="1" x14ac:dyDescent="0.25">
      <c r="A58" s="11">
        <v>51</v>
      </c>
      <c r="B58" s="14" t="s">
        <v>97</v>
      </c>
      <c r="C58" s="15">
        <v>27027686</v>
      </c>
      <c r="D58" s="14" t="s">
        <v>98</v>
      </c>
      <c r="E58" s="14" t="s">
        <v>99</v>
      </c>
      <c r="F58" s="14">
        <v>2931681</v>
      </c>
      <c r="G58" s="14" t="s">
        <v>677</v>
      </c>
      <c r="H58" s="16">
        <v>4846000</v>
      </c>
      <c r="I58" s="16">
        <v>1462000</v>
      </c>
      <c r="J58" s="16">
        <v>1462000</v>
      </c>
      <c r="K58" s="16">
        <v>0</v>
      </c>
      <c r="L58" s="16">
        <v>726000</v>
      </c>
      <c r="M58" s="16">
        <v>203280.00000000003</v>
      </c>
      <c r="N58" s="16">
        <v>203280.00000000003</v>
      </c>
      <c r="O58" s="16">
        <v>0</v>
      </c>
      <c r="P58" s="16">
        <v>522720</v>
      </c>
      <c r="Q58" s="16">
        <v>10750000</v>
      </c>
      <c r="R58" s="16" t="s">
        <v>658</v>
      </c>
      <c r="S58" s="16" t="s">
        <v>659</v>
      </c>
      <c r="T58" s="9" t="s">
        <v>649</v>
      </c>
      <c r="U58" s="18" t="s">
        <v>19</v>
      </c>
      <c r="V58" s="10" t="s">
        <v>663</v>
      </c>
    </row>
    <row r="59" spans="1:22" ht="139.5" customHeight="1" x14ac:dyDescent="0.25">
      <c r="A59" s="17">
        <v>52</v>
      </c>
      <c r="B59" s="14" t="s">
        <v>97</v>
      </c>
      <c r="C59" s="15">
        <v>27027686</v>
      </c>
      <c r="D59" s="14" t="s">
        <v>98</v>
      </c>
      <c r="E59" s="14" t="s">
        <v>100</v>
      </c>
      <c r="F59" s="14">
        <v>2759719</v>
      </c>
      <c r="G59" s="14" t="s">
        <v>39</v>
      </c>
      <c r="H59" s="16">
        <v>3368000</v>
      </c>
      <c r="I59" s="16">
        <v>986000</v>
      </c>
      <c r="J59" s="16">
        <v>986000</v>
      </c>
      <c r="K59" s="16">
        <v>0</v>
      </c>
      <c r="L59" s="16">
        <v>774000</v>
      </c>
      <c r="M59" s="16">
        <v>216720.00000000003</v>
      </c>
      <c r="N59" s="16">
        <v>216720.00000000003</v>
      </c>
      <c r="O59" s="16">
        <v>0</v>
      </c>
      <c r="P59" s="16">
        <v>557280</v>
      </c>
      <c r="Q59" s="16">
        <v>0</v>
      </c>
      <c r="R59" s="16" t="s">
        <v>658</v>
      </c>
      <c r="S59" s="16" t="s">
        <v>659</v>
      </c>
      <c r="T59" s="9" t="s">
        <v>649</v>
      </c>
      <c r="U59" s="18" t="s">
        <v>19</v>
      </c>
      <c r="V59" s="10" t="str">
        <f>VLOOKUP(F59,'[1]návrh podpořeni dotace'!$F$5:$N$628,9,0)</f>
        <v>číslo smlouvy  03452/2023/SOC ze dne 11. 10. 2023</v>
      </c>
    </row>
    <row r="60" spans="1:22" ht="139.5" customHeight="1" x14ac:dyDescent="0.25">
      <c r="A60" s="11">
        <v>53</v>
      </c>
      <c r="B60" s="14" t="s">
        <v>97</v>
      </c>
      <c r="C60" s="15">
        <v>27027686</v>
      </c>
      <c r="D60" s="14" t="s">
        <v>98</v>
      </c>
      <c r="E60" s="14" t="s">
        <v>101</v>
      </c>
      <c r="F60" s="14">
        <v>4601807</v>
      </c>
      <c r="G60" s="14" t="s">
        <v>92</v>
      </c>
      <c r="H60" s="16">
        <v>1941000</v>
      </c>
      <c r="I60" s="16">
        <v>640000</v>
      </c>
      <c r="J60" s="16">
        <v>640000</v>
      </c>
      <c r="K60" s="16">
        <v>0</v>
      </c>
      <c r="L60" s="16">
        <v>446000</v>
      </c>
      <c r="M60" s="16">
        <v>124880.00000000001</v>
      </c>
      <c r="N60" s="16">
        <v>124880.00000000001</v>
      </c>
      <c r="O60" s="16">
        <v>0</v>
      </c>
      <c r="P60" s="16">
        <v>321120</v>
      </c>
      <c r="Q60" s="16">
        <v>0</v>
      </c>
      <c r="R60" s="16" t="s">
        <v>658</v>
      </c>
      <c r="S60" s="16" t="s">
        <v>659</v>
      </c>
      <c r="T60" s="9" t="s">
        <v>649</v>
      </c>
      <c r="U60" s="18" t="s">
        <v>19</v>
      </c>
      <c r="V60" s="10" t="str">
        <f>VLOOKUP(F60,'[1]návrh podpořeni dotace'!$F$5:$N$628,9,0)</f>
        <v>číslo smlouvy  03452/2023/SOC ze dne 11. 10. 2023</v>
      </c>
    </row>
    <row r="61" spans="1:22" ht="139.5" customHeight="1" x14ac:dyDescent="0.25">
      <c r="A61" s="17">
        <v>54</v>
      </c>
      <c r="B61" s="14" t="s">
        <v>97</v>
      </c>
      <c r="C61" s="15">
        <v>27027686</v>
      </c>
      <c r="D61" s="14" t="s">
        <v>98</v>
      </c>
      <c r="E61" s="14" t="s">
        <v>102</v>
      </c>
      <c r="F61" s="14">
        <v>6905831</v>
      </c>
      <c r="G61" s="14" t="s">
        <v>102</v>
      </c>
      <c r="H61" s="16">
        <v>5700000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4391000</v>
      </c>
      <c r="S61" s="16">
        <v>1309000</v>
      </c>
      <c r="T61" s="9" t="s">
        <v>667</v>
      </c>
      <c r="U61" s="18" t="s">
        <v>19</v>
      </c>
      <c r="V61" s="10" t="str">
        <f>VLOOKUP(F61,'[1]návrh podpořeni dotace'!$F$5:$N$628,9,0)</f>
        <v>číslo smlouvy  03452/2023/SOC ze dne 11. 10. 2023</v>
      </c>
    </row>
    <row r="62" spans="1:22" ht="139.5" customHeight="1" x14ac:dyDescent="0.25">
      <c r="A62" s="11">
        <v>55</v>
      </c>
      <c r="B62" s="14" t="s">
        <v>104</v>
      </c>
      <c r="C62" s="15">
        <v>26834022</v>
      </c>
      <c r="D62" s="14" t="s">
        <v>105</v>
      </c>
      <c r="E62" s="14" t="s">
        <v>104</v>
      </c>
      <c r="F62" s="14">
        <v>8095815</v>
      </c>
      <c r="G62" s="14" t="s">
        <v>106</v>
      </c>
      <c r="H62" s="16">
        <v>2320000</v>
      </c>
      <c r="I62" s="16">
        <v>763000</v>
      </c>
      <c r="J62" s="16">
        <v>763000</v>
      </c>
      <c r="K62" s="16">
        <v>0</v>
      </c>
      <c r="L62" s="16">
        <v>417000</v>
      </c>
      <c r="M62" s="16">
        <v>116760.00000000001</v>
      </c>
      <c r="N62" s="16">
        <v>116760.00000000001</v>
      </c>
      <c r="O62" s="16">
        <v>0</v>
      </c>
      <c r="P62" s="16">
        <v>300240</v>
      </c>
      <c r="Q62" s="16">
        <v>0</v>
      </c>
      <c r="R62" s="16" t="s">
        <v>658</v>
      </c>
      <c r="S62" s="16" t="s">
        <v>659</v>
      </c>
      <c r="T62" s="9" t="s">
        <v>649</v>
      </c>
      <c r="U62" s="18" t="s">
        <v>19</v>
      </c>
      <c r="V62" s="10" t="str">
        <f>VLOOKUP(F62,'[1]návrh podpořeni dotace'!$F$5:$N$628,9,0)</f>
        <v>číslo smlouvy  03468/2023/SOC ze dne 27. 11. 2023</v>
      </c>
    </row>
    <row r="63" spans="1:22" ht="139.5" customHeight="1" x14ac:dyDescent="0.25">
      <c r="A63" s="17">
        <v>56</v>
      </c>
      <c r="B63" s="14" t="s">
        <v>107</v>
      </c>
      <c r="C63" s="15">
        <v>29390168</v>
      </c>
      <c r="D63" s="14" t="s">
        <v>98</v>
      </c>
      <c r="E63" s="14" t="s">
        <v>108</v>
      </c>
      <c r="F63" s="14">
        <v>3032399</v>
      </c>
      <c r="G63" s="14" t="s">
        <v>92</v>
      </c>
      <c r="H63" s="16">
        <v>2654000</v>
      </c>
      <c r="I63" s="16">
        <v>321000</v>
      </c>
      <c r="J63" s="16">
        <v>321000</v>
      </c>
      <c r="K63" s="16">
        <v>0</v>
      </c>
      <c r="L63" s="16">
        <v>321000</v>
      </c>
      <c r="M63" s="16">
        <v>89880.000000000015</v>
      </c>
      <c r="N63" s="16">
        <v>89880.000000000015</v>
      </c>
      <c r="O63" s="16">
        <v>0</v>
      </c>
      <c r="P63" s="16">
        <v>231120</v>
      </c>
      <c r="Q63" s="16">
        <v>0</v>
      </c>
      <c r="R63" s="16" t="s">
        <v>658</v>
      </c>
      <c r="S63" s="16" t="s">
        <v>659</v>
      </c>
      <c r="T63" s="9" t="s">
        <v>649</v>
      </c>
      <c r="U63" s="18" t="s">
        <v>19</v>
      </c>
      <c r="V63" s="10" t="str">
        <f>VLOOKUP(F63,'[1]návrh podpořeni dotace'!$F$5:$N$628,9,0)</f>
        <v>číslo smlouvy  03470/2023/SOC ze dne 24. 10. 2023</v>
      </c>
    </row>
    <row r="64" spans="1:22" ht="139.5" customHeight="1" x14ac:dyDescent="0.25">
      <c r="A64" s="11">
        <v>57</v>
      </c>
      <c r="B64" s="14" t="s">
        <v>109</v>
      </c>
      <c r="C64" s="15">
        <v>26617013</v>
      </c>
      <c r="D64" s="14" t="s">
        <v>98</v>
      </c>
      <c r="E64" s="14" t="s">
        <v>110</v>
      </c>
      <c r="F64" s="14">
        <v>3015065</v>
      </c>
      <c r="G64" s="14" t="s">
        <v>29</v>
      </c>
      <c r="H64" s="16">
        <v>1862000</v>
      </c>
      <c r="I64" s="16">
        <v>450000</v>
      </c>
      <c r="J64" s="16">
        <v>450000</v>
      </c>
      <c r="K64" s="16">
        <v>0</v>
      </c>
      <c r="L64" s="16">
        <v>279000</v>
      </c>
      <c r="M64" s="16">
        <v>78120.000000000015</v>
      </c>
      <c r="N64" s="16">
        <v>78120.000000000015</v>
      </c>
      <c r="O64" s="16">
        <v>0</v>
      </c>
      <c r="P64" s="16">
        <v>200880</v>
      </c>
      <c r="Q64" s="16">
        <v>0</v>
      </c>
      <c r="R64" s="16" t="s">
        <v>658</v>
      </c>
      <c r="S64" s="16" t="s">
        <v>659</v>
      </c>
      <c r="T64" s="9" t="s">
        <v>649</v>
      </c>
      <c r="U64" s="18" t="s">
        <v>19</v>
      </c>
      <c r="V64" s="10" t="str">
        <f>VLOOKUP(F64,'[1]návrh podpořeni dotace'!$F$5:$N$628,9,0)</f>
        <v>číslo smlouvy  03472/2023/SOC ze dne 24. 10. 2023</v>
      </c>
    </row>
    <row r="65" spans="1:22" ht="139.5" customHeight="1" x14ac:dyDescent="0.25">
      <c r="A65" s="17">
        <v>58</v>
      </c>
      <c r="B65" s="14" t="s">
        <v>109</v>
      </c>
      <c r="C65" s="15">
        <v>26617013</v>
      </c>
      <c r="D65" s="14" t="s">
        <v>98</v>
      </c>
      <c r="E65" s="14" t="s">
        <v>111</v>
      </c>
      <c r="F65" s="14">
        <v>4442192</v>
      </c>
      <c r="G65" s="14" t="s">
        <v>29</v>
      </c>
      <c r="H65" s="16">
        <v>1653000</v>
      </c>
      <c r="I65" s="16">
        <v>480000</v>
      </c>
      <c r="J65" s="16">
        <v>480000</v>
      </c>
      <c r="K65" s="16">
        <v>0</v>
      </c>
      <c r="L65" s="16">
        <v>297000</v>
      </c>
      <c r="M65" s="16">
        <v>83160.000000000015</v>
      </c>
      <c r="N65" s="16">
        <v>83160.000000000015</v>
      </c>
      <c r="O65" s="16">
        <v>0</v>
      </c>
      <c r="P65" s="16">
        <v>213840</v>
      </c>
      <c r="Q65" s="16">
        <v>0</v>
      </c>
      <c r="R65" s="16" t="s">
        <v>658</v>
      </c>
      <c r="S65" s="16" t="s">
        <v>659</v>
      </c>
      <c r="T65" s="9" t="s">
        <v>649</v>
      </c>
      <c r="U65" s="18" t="s">
        <v>19</v>
      </c>
      <c r="V65" s="10" t="str">
        <f>VLOOKUP(F65,'[1]návrh podpořeni dotace'!$F$5:$N$628,9,0)</f>
        <v>číslo smlouvy  03472/2023/SOC ze dne 24. 10. 2023</v>
      </c>
    </row>
    <row r="66" spans="1:22" ht="139.5" customHeight="1" x14ac:dyDescent="0.25">
      <c r="A66" s="11">
        <v>59</v>
      </c>
      <c r="B66" s="14" t="s">
        <v>109</v>
      </c>
      <c r="C66" s="15">
        <v>26617013</v>
      </c>
      <c r="D66" s="14" t="s">
        <v>98</v>
      </c>
      <c r="E66" s="14" t="s">
        <v>112</v>
      </c>
      <c r="F66" s="14">
        <v>7435832</v>
      </c>
      <c r="G66" s="14" t="s">
        <v>44</v>
      </c>
      <c r="H66" s="16">
        <v>1274000</v>
      </c>
      <c r="I66" s="16">
        <v>400000</v>
      </c>
      <c r="J66" s="16">
        <v>400000</v>
      </c>
      <c r="K66" s="16">
        <v>0</v>
      </c>
      <c r="L66" s="16">
        <v>191000</v>
      </c>
      <c r="M66" s="16">
        <v>53480.000000000007</v>
      </c>
      <c r="N66" s="16">
        <v>53480.000000000007</v>
      </c>
      <c r="O66" s="16">
        <v>0</v>
      </c>
      <c r="P66" s="16">
        <v>137520</v>
      </c>
      <c r="Q66" s="16">
        <v>0</v>
      </c>
      <c r="R66" s="16" t="s">
        <v>658</v>
      </c>
      <c r="S66" s="16" t="s">
        <v>659</v>
      </c>
      <c r="T66" s="9" t="s">
        <v>649</v>
      </c>
      <c r="U66" s="18" t="s">
        <v>19</v>
      </c>
      <c r="V66" s="10" t="str">
        <f>VLOOKUP(F66,'[1]návrh podpořeni dotace'!$F$5:$N$628,9,0)</f>
        <v>číslo smlouvy  03472/2023/SOC ze dne 24. 10. 2023</v>
      </c>
    </row>
    <row r="67" spans="1:22" ht="139.5" customHeight="1" x14ac:dyDescent="0.25">
      <c r="A67" s="17">
        <v>60</v>
      </c>
      <c r="B67" s="14" t="s">
        <v>109</v>
      </c>
      <c r="C67" s="15">
        <v>26617013</v>
      </c>
      <c r="D67" s="14" t="s">
        <v>98</v>
      </c>
      <c r="E67" s="14" t="s">
        <v>113</v>
      </c>
      <c r="F67" s="14">
        <v>8883344</v>
      </c>
      <c r="G67" s="14" t="s">
        <v>29</v>
      </c>
      <c r="H67" s="16">
        <v>1778000</v>
      </c>
      <c r="I67" s="16">
        <v>450000</v>
      </c>
      <c r="J67" s="16">
        <v>450000</v>
      </c>
      <c r="K67" s="16">
        <v>0</v>
      </c>
      <c r="L67" s="16">
        <v>266000</v>
      </c>
      <c r="M67" s="16">
        <v>74480</v>
      </c>
      <c r="N67" s="16">
        <v>74480</v>
      </c>
      <c r="O67" s="16">
        <v>0</v>
      </c>
      <c r="P67" s="16">
        <v>191520</v>
      </c>
      <c r="Q67" s="16">
        <v>0</v>
      </c>
      <c r="R67" s="16" t="s">
        <v>658</v>
      </c>
      <c r="S67" s="16" t="s">
        <v>659</v>
      </c>
      <c r="T67" s="9" t="s">
        <v>649</v>
      </c>
      <c r="U67" s="18" t="s">
        <v>19</v>
      </c>
      <c r="V67" s="10" t="str">
        <f>VLOOKUP(F67,'[1]návrh podpořeni dotace'!$F$5:$N$628,9,0)</f>
        <v>číslo smlouvy  03472/2023/SOC ze dne 24. 10. 2023</v>
      </c>
    </row>
    <row r="68" spans="1:22" ht="139.5" customHeight="1" x14ac:dyDescent="0.25">
      <c r="A68" s="11">
        <v>61</v>
      </c>
      <c r="B68" s="14" t="s">
        <v>114</v>
      </c>
      <c r="C68" s="15">
        <v>69610371</v>
      </c>
      <c r="D68" s="14" t="s">
        <v>15</v>
      </c>
      <c r="E68" s="14" t="s">
        <v>115</v>
      </c>
      <c r="F68" s="14">
        <v>4049883</v>
      </c>
      <c r="G68" s="14" t="s">
        <v>29</v>
      </c>
      <c r="H68" s="16">
        <v>1131000</v>
      </c>
      <c r="I68" s="16">
        <v>397000</v>
      </c>
      <c r="J68" s="16">
        <v>397000</v>
      </c>
      <c r="K68" s="16">
        <v>0</v>
      </c>
      <c r="L68" s="16">
        <v>203000</v>
      </c>
      <c r="M68" s="16">
        <v>56840.000000000007</v>
      </c>
      <c r="N68" s="16">
        <v>56840.000000000007</v>
      </c>
      <c r="O68" s="16">
        <v>0</v>
      </c>
      <c r="P68" s="16">
        <v>146160</v>
      </c>
      <c r="Q68" s="16">
        <v>3540000</v>
      </c>
      <c r="R68" s="16" t="s">
        <v>658</v>
      </c>
      <c r="S68" s="16" t="s">
        <v>659</v>
      </c>
      <c r="T68" s="9" t="s">
        <v>649</v>
      </c>
      <c r="U68" s="18" t="s">
        <v>19</v>
      </c>
      <c r="V68" s="10" t="str">
        <f>VLOOKUP(F68,'[1]návrh podpořeni dotace'!$F$5:$N$628,9,0)</f>
        <v>číslo smlouvy  03473/2023/SOC ze dne 20. 11. 2023</v>
      </c>
    </row>
    <row r="69" spans="1:22" ht="139.5" customHeight="1" x14ac:dyDescent="0.25">
      <c r="A69" s="17">
        <v>62</v>
      </c>
      <c r="B69" s="14" t="s">
        <v>114</v>
      </c>
      <c r="C69" s="15">
        <v>69610371</v>
      </c>
      <c r="D69" s="14" t="s">
        <v>15</v>
      </c>
      <c r="E69" s="14" t="s">
        <v>116</v>
      </c>
      <c r="F69" s="14">
        <v>4598329</v>
      </c>
      <c r="G69" s="14" t="s">
        <v>29</v>
      </c>
      <c r="H69" s="16">
        <v>750000</v>
      </c>
      <c r="I69" s="16">
        <v>182000</v>
      </c>
      <c r="J69" s="16">
        <v>182000</v>
      </c>
      <c r="K69" s="16">
        <v>0</v>
      </c>
      <c r="L69" s="16">
        <v>135000</v>
      </c>
      <c r="M69" s="16">
        <v>37800</v>
      </c>
      <c r="N69" s="16">
        <v>37800</v>
      </c>
      <c r="O69" s="16">
        <v>0</v>
      </c>
      <c r="P69" s="16">
        <v>97200</v>
      </c>
      <c r="Q69" s="16">
        <v>2663000</v>
      </c>
      <c r="R69" s="16" t="s">
        <v>658</v>
      </c>
      <c r="S69" s="16" t="s">
        <v>659</v>
      </c>
      <c r="T69" s="9" t="s">
        <v>649</v>
      </c>
      <c r="U69" s="18" t="s">
        <v>19</v>
      </c>
      <c r="V69" s="10" t="str">
        <f>VLOOKUP(F69,'[1]návrh podpořeni dotace'!$F$5:$N$628,9,0)</f>
        <v>číslo smlouvy  03473/2023/SOC ze dne 20. 11. 2023</v>
      </c>
    </row>
    <row r="70" spans="1:22" ht="139.5" customHeight="1" x14ac:dyDescent="0.25">
      <c r="A70" s="11">
        <v>63</v>
      </c>
      <c r="B70" s="14" t="s">
        <v>114</v>
      </c>
      <c r="C70" s="15">
        <v>69610371</v>
      </c>
      <c r="D70" s="14" t="s">
        <v>15</v>
      </c>
      <c r="E70" s="14" t="s">
        <v>117</v>
      </c>
      <c r="F70" s="14">
        <v>8799032</v>
      </c>
      <c r="G70" s="14" t="s">
        <v>67</v>
      </c>
      <c r="H70" s="16">
        <v>4045000</v>
      </c>
      <c r="I70" s="16">
        <v>598000</v>
      </c>
      <c r="J70" s="16">
        <v>598000</v>
      </c>
      <c r="K70" s="16">
        <v>0</v>
      </c>
      <c r="L70" s="16">
        <v>598000</v>
      </c>
      <c r="M70" s="16">
        <v>167440.00000000003</v>
      </c>
      <c r="N70" s="16">
        <v>167440.00000000003</v>
      </c>
      <c r="O70" s="16">
        <v>0</v>
      </c>
      <c r="P70" s="16">
        <v>430560</v>
      </c>
      <c r="Q70" s="16">
        <v>0</v>
      </c>
      <c r="R70" s="16" t="s">
        <v>658</v>
      </c>
      <c r="S70" s="16" t="s">
        <v>659</v>
      </c>
      <c r="T70" s="9" t="s">
        <v>649</v>
      </c>
      <c r="U70" s="18" t="s">
        <v>19</v>
      </c>
      <c r="V70" s="10" t="str">
        <f>VLOOKUP(F70,'[1]návrh podpořeni dotace'!$F$5:$N$628,9,0)</f>
        <v>číslo smlouvy  03473/2023/SOC ze dne 20. 11. 2023</v>
      </c>
    </row>
    <row r="71" spans="1:22" ht="139.5" customHeight="1" x14ac:dyDescent="0.25">
      <c r="A71" s="17">
        <v>64</v>
      </c>
      <c r="B71" s="14" t="s">
        <v>114</v>
      </c>
      <c r="C71" s="15">
        <v>69610371</v>
      </c>
      <c r="D71" s="14" t="s">
        <v>15</v>
      </c>
      <c r="E71" s="14" t="s">
        <v>118</v>
      </c>
      <c r="F71" s="14">
        <v>9896211</v>
      </c>
      <c r="G71" s="14" t="s">
        <v>44</v>
      </c>
      <c r="H71" s="16">
        <v>2347000</v>
      </c>
      <c r="I71" s="16">
        <v>411000</v>
      </c>
      <c r="J71" s="16">
        <v>411000</v>
      </c>
      <c r="K71" s="16">
        <v>0</v>
      </c>
      <c r="L71" s="16">
        <v>411000</v>
      </c>
      <c r="M71" s="16">
        <v>115080.00000000001</v>
      </c>
      <c r="N71" s="16">
        <v>115080.00000000001</v>
      </c>
      <c r="O71" s="16">
        <v>0</v>
      </c>
      <c r="P71" s="16">
        <v>295920</v>
      </c>
      <c r="Q71" s="16">
        <v>0</v>
      </c>
      <c r="R71" s="16" t="s">
        <v>658</v>
      </c>
      <c r="S71" s="16" t="s">
        <v>659</v>
      </c>
      <c r="T71" s="9" t="s">
        <v>649</v>
      </c>
      <c r="U71" s="18" t="s">
        <v>19</v>
      </c>
      <c r="V71" s="10" t="str">
        <f>VLOOKUP(F71,'[1]návrh podpořeni dotace'!$F$5:$N$628,9,0)</f>
        <v>číslo smlouvy  03473/2023/SOC ze dne 20. 11. 2023</v>
      </c>
    </row>
    <row r="72" spans="1:22" ht="139.5" customHeight="1" x14ac:dyDescent="0.25">
      <c r="A72" s="11">
        <v>65</v>
      </c>
      <c r="B72" s="14" t="s">
        <v>119</v>
      </c>
      <c r="C72" s="15">
        <v>26606518</v>
      </c>
      <c r="D72" s="14" t="s">
        <v>23</v>
      </c>
      <c r="E72" s="14" t="s">
        <v>120</v>
      </c>
      <c r="F72" s="14">
        <v>2175821</v>
      </c>
      <c r="G72" s="14" t="s">
        <v>41</v>
      </c>
      <c r="H72" s="16">
        <v>837000</v>
      </c>
      <c r="I72" s="16">
        <v>100000</v>
      </c>
      <c r="J72" s="16">
        <v>100000</v>
      </c>
      <c r="K72" s="16">
        <v>0</v>
      </c>
      <c r="L72" s="16">
        <v>100000</v>
      </c>
      <c r="M72" s="16">
        <v>28000.000000000004</v>
      </c>
      <c r="N72" s="16">
        <v>28000.000000000004</v>
      </c>
      <c r="O72" s="16">
        <v>0</v>
      </c>
      <c r="P72" s="16">
        <v>72000</v>
      </c>
      <c r="Q72" s="16">
        <v>0</v>
      </c>
      <c r="R72" s="16" t="s">
        <v>658</v>
      </c>
      <c r="S72" s="16" t="s">
        <v>659</v>
      </c>
      <c r="T72" s="9" t="s">
        <v>649</v>
      </c>
      <c r="U72" s="18" t="s">
        <v>19</v>
      </c>
      <c r="V72" s="10" t="str">
        <f>VLOOKUP(F72,'[1]návrh podpořeni dotace'!$F$5:$N$628,9,0)</f>
        <v>číslo smlouvy  03474/2023/SOC ze dne 24. 10. 2023</v>
      </c>
    </row>
    <row r="73" spans="1:22" ht="139.5" customHeight="1" x14ac:dyDescent="0.25">
      <c r="A73" s="17">
        <v>66</v>
      </c>
      <c r="B73" s="14" t="s">
        <v>121</v>
      </c>
      <c r="C73" s="15">
        <v>70632031</v>
      </c>
      <c r="D73" s="14" t="s">
        <v>23</v>
      </c>
      <c r="E73" s="14" t="s">
        <v>122</v>
      </c>
      <c r="F73" s="14">
        <v>7114272</v>
      </c>
      <c r="G73" s="14" t="s">
        <v>41</v>
      </c>
      <c r="H73" s="16">
        <v>1180000</v>
      </c>
      <c r="I73" s="16">
        <v>39000</v>
      </c>
      <c r="J73" s="16">
        <v>39000</v>
      </c>
      <c r="K73" s="16">
        <v>0</v>
      </c>
      <c r="L73" s="16">
        <v>39000</v>
      </c>
      <c r="M73" s="16">
        <v>10920.000000000002</v>
      </c>
      <c r="N73" s="16">
        <v>10920.000000000002</v>
      </c>
      <c r="O73" s="16">
        <v>0</v>
      </c>
      <c r="P73" s="16">
        <v>28080</v>
      </c>
      <c r="Q73" s="16">
        <v>0</v>
      </c>
      <c r="R73" s="16" t="s">
        <v>658</v>
      </c>
      <c r="S73" s="16" t="s">
        <v>659</v>
      </c>
      <c r="T73" s="9" t="s">
        <v>649</v>
      </c>
      <c r="U73" s="18" t="s">
        <v>19</v>
      </c>
      <c r="V73" s="10" t="str">
        <f>VLOOKUP(F73,'[1]návrh podpořeni dotace'!$F$5:$N$628,9,0)</f>
        <v>číslo smlouvy  03497/2023/SOC ze dne 27. 11. 2023</v>
      </c>
    </row>
    <row r="74" spans="1:22" ht="139.5" customHeight="1" x14ac:dyDescent="0.25">
      <c r="A74" s="11">
        <v>67</v>
      </c>
      <c r="B74" s="14" t="s">
        <v>123</v>
      </c>
      <c r="C74" s="15">
        <v>48772739</v>
      </c>
      <c r="D74" s="14" t="s">
        <v>124</v>
      </c>
      <c r="E74" s="14" t="s">
        <v>125</v>
      </c>
      <c r="F74" s="14">
        <v>2512291</v>
      </c>
      <c r="G74" s="14" t="s">
        <v>126</v>
      </c>
      <c r="H74" s="16">
        <v>13453000</v>
      </c>
      <c r="I74" s="16">
        <v>277000</v>
      </c>
      <c r="J74" s="16">
        <v>277000</v>
      </c>
      <c r="K74" s="16">
        <v>0</v>
      </c>
      <c r="L74" s="16">
        <v>277000</v>
      </c>
      <c r="M74" s="16">
        <v>77560.000000000015</v>
      </c>
      <c r="N74" s="16">
        <v>77560.000000000015</v>
      </c>
      <c r="O74" s="16">
        <v>0</v>
      </c>
      <c r="P74" s="16">
        <v>199440</v>
      </c>
      <c r="Q74" s="16">
        <v>0</v>
      </c>
      <c r="R74" s="16" t="s">
        <v>658</v>
      </c>
      <c r="S74" s="16" t="s">
        <v>659</v>
      </c>
      <c r="T74" s="9" t="s">
        <v>649</v>
      </c>
      <c r="U74" s="18" t="s">
        <v>19</v>
      </c>
      <c r="V74" s="10" t="str">
        <f>VLOOKUP(F74,'[1]návrh podpořeni dotace'!$F$5:$N$628,9,0)</f>
        <v>číslo smlouvy  03435/2023/SOC ze dne 27. 11. 2023</v>
      </c>
    </row>
    <row r="75" spans="1:22" ht="139.5" customHeight="1" x14ac:dyDescent="0.25">
      <c r="A75" s="17">
        <v>68</v>
      </c>
      <c r="B75" s="14" t="s">
        <v>123</v>
      </c>
      <c r="C75" s="15">
        <v>48772739</v>
      </c>
      <c r="D75" s="14" t="s">
        <v>124</v>
      </c>
      <c r="E75" s="14" t="s">
        <v>127</v>
      </c>
      <c r="F75" s="14">
        <v>9123287</v>
      </c>
      <c r="G75" s="14" t="s">
        <v>95</v>
      </c>
      <c r="H75" s="16">
        <v>2451000</v>
      </c>
      <c r="I75" s="16">
        <v>329000</v>
      </c>
      <c r="J75" s="16">
        <v>329000</v>
      </c>
      <c r="K75" s="16">
        <v>0</v>
      </c>
      <c r="L75" s="16">
        <v>329000</v>
      </c>
      <c r="M75" s="16">
        <v>92120.000000000015</v>
      </c>
      <c r="N75" s="16">
        <v>92120.000000000015</v>
      </c>
      <c r="O75" s="16">
        <v>0</v>
      </c>
      <c r="P75" s="16">
        <v>236880</v>
      </c>
      <c r="Q75" s="16">
        <v>0</v>
      </c>
      <c r="R75" s="16" t="s">
        <v>658</v>
      </c>
      <c r="S75" s="16" t="s">
        <v>659</v>
      </c>
      <c r="T75" s="9" t="s">
        <v>649</v>
      </c>
      <c r="U75" s="18" t="s">
        <v>19</v>
      </c>
      <c r="V75" s="10" t="str">
        <f>VLOOKUP(F75,'[1]návrh podpořeni dotace'!$F$5:$N$628,9,0)</f>
        <v>číslo smlouvy  03435/2023/SOC ze dne 27. 11. 2023</v>
      </c>
    </row>
    <row r="76" spans="1:22" ht="139.5" customHeight="1" x14ac:dyDescent="0.25">
      <c r="A76" s="11">
        <v>69</v>
      </c>
      <c r="B76" s="14" t="s">
        <v>128</v>
      </c>
      <c r="C76" s="15">
        <v>48804517</v>
      </c>
      <c r="D76" s="14" t="s">
        <v>15</v>
      </c>
      <c r="E76" s="14" t="s">
        <v>129</v>
      </c>
      <c r="F76" s="14">
        <v>3151466</v>
      </c>
      <c r="G76" s="14" t="s">
        <v>26</v>
      </c>
      <c r="H76" s="16">
        <v>20652000</v>
      </c>
      <c r="I76" s="16">
        <v>5396000</v>
      </c>
      <c r="J76" s="16">
        <v>5396000</v>
      </c>
      <c r="K76" s="16">
        <v>0</v>
      </c>
      <c r="L76" s="16">
        <v>3097000</v>
      </c>
      <c r="M76" s="16">
        <v>867160.00000000012</v>
      </c>
      <c r="N76" s="16">
        <v>867160.00000000012</v>
      </c>
      <c r="O76" s="16">
        <v>0</v>
      </c>
      <c r="P76" s="16">
        <v>2229840</v>
      </c>
      <c r="Q76" s="16">
        <v>0</v>
      </c>
      <c r="R76" s="16" t="s">
        <v>658</v>
      </c>
      <c r="S76" s="16" t="s">
        <v>659</v>
      </c>
      <c r="T76" s="9" t="s">
        <v>649</v>
      </c>
      <c r="U76" s="18" t="s">
        <v>19</v>
      </c>
      <c r="V76" s="10" t="str">
        <f>VLOOKUP(F76,'[1]návrh podpořeni dotace'!$F$5:$N$628,9,0)</f>
        <v>číslo smlouvy  03498/2023/SOC ze dne 27. 11. 2023</v>
      </c>
    </row>
    <row r="77" spans="1:22" ht="139.5" customHeight="1" x14ac:dyDescent="0.25">
      <c r="A77" s="17">
        <v>70</v>
      </c>
      <c r="B77" s="14" t="s">
        <v>128</v>
      </c>
      <c r="C77" s="15">
        <v>48804517</v>
      </c>
      <c r="D77" s="14" t="s">
        <v>15</v>
      </c>
      <c r="E77" s="14" t="s">
        <v>130</v>
      </c>
      <c r="F77" s="14">
        <v>4090546</v>
      </c>
      <c r="G77" s="14" t="s">
        <v>86</v>
      </c>
      <c r="H77" s="16">
        <v>3040000</v>
      </c>
      <c r="I77" s="16">
        <v>902000</v>
      </c>
      <c r="J77" s="16">
        <v>902000</v>
      </c>
      <c r="K77" s="16">
        <v>0</v>
      </c>
      <c r="L77" s="16">
        <v>547000</v>
      </c>
      <c r="M77" s="16">
        <v>153160.00000000003</v>
      </c>
      <c r="N77" s="16">
        <v>153160.00000000003</v>
      </c>
      <c r="O77" s="16">
        <v>0</v>
      </c>
      <c r="P77" s="16">
        <v>393840</v>
      </c>
      <c r="Q77" s="16">
        <v>0</v>
      </c>
      <c r="R77" s="16" t="s">
        <v>658</v>
      </c>
      <c r="S77" s="16" t="s">
        <v>659</v>
      </c>
      <c r="T77" s="9" t="s">
        <v>649</v>
      </c>
      <c r="U77" s="18" t="s">
        <v>19</v>
      </c>
      <c r="V77" s="10" t="str">
        <f>VLOOKUP(F77,'[1]návrh podpořeni dotace'!$F$5:$N$628,9,0)</f>
        <v>číslo smlouvy  03498/2023/SOC ze dne 27. 11. 2023</v>
      </c>
    </row>
    <row r="78" spans="1:22" ht="139.5" customHeight="1" x14ac:dyDescent="0.25">
      <c r="A78" s="11">
        <v>71</v>
      </c>
      <c r="B78" s="14" t="s">
        <v>128</v>
      </c>
      <c r="C78" s="15">
        <v>48804517</v>
      </c>
      <c r="D78" s="14" t="s">
        <v>15</v>
      </c>
      <c r="E78" s="14" t="s">
        <v>131</v>
      </c>
      <c r="F78" s="14">
        <v>5187674</v>
      </c>
      <c r="G78" s="14" t="s">
        <v>41</v>
      </c>
      <c r="H78" s="16">
        <v>803000</v>
      </c>
      <c r="I78" s="16">
        <v>411000</v>
      </c>
      <c r="J78" s="16">
        <v>411000</v>
      </c>
      <c r="K78" s="16">
        <v>0</v>
      </c>
      <c r="L78" s="16">
        <v>120000</v>
      </c>
      <c r="M78" s="16">
        <v>33600</v>
      </c>
      <c r="N78" s="16">
        <v>33600</v>
      </c>
      <c r="O78" s="16">
        <v>0</v>
      </c>
      <c r="P78" s="16">
        <v>86400</v>
      </c>
      <c r="Q78" s="16">
        <v>0</v>
      </c>
      <c r="R78" s="16" t="s">
        <v>658</v>
      </c>
      <c r="S78" s="16" t="s">
        <v>659</v>
      </c>
      <c r="T78" s="9" t="s">
        <v>649</v>
      </c>
      <c r="U78" s="18" t="s">
        <v>19</v>
      </c>
      <c r="V78" s="10" t="str">
        <f>VLOOKUP(F78,'[1]návrh podpořeni dotace'!$F$5:$N$628,9,0)</f>
        <v>číslo smlouvy  03498/2023/SOC ze dne 27. 11. 2023</v>
      </c>
    </row>
    <row r="79" spans="1:22" ht="139.5" customHeight="1" x14ac:dyDescent="0.25">
      <c r="A79" s="17">
        <v>72</v>
      </c>
      <c r="B79" s="14" t="s">
        <v>128</v>
      </c>
      <c r="C79" s="15">
        <v>48804517</v>
      </c>
      <c r="D79" s="14" t="s">
        <v>15</v>
      </c>
      <c r="E79" s="14" t="s">
        <v>132</v>
      </c>
      <c r="F79" s="14">
        <v>6458001</v>
      </c>
      <c r="G79" s="14" t="s">
        <v>41</v>
      </c>
      <c r="H79" s="16">
        <v>1039000</v>
      </c>
      <c r="I79" s="16">
        <v>479000</v>
      </c>
      <c r="J79" s="16">
        <v>479000</v>
      </c>
      <c r="K79" s="16">
        <v>0</v>
      </c>
      <c r="L79" s="16">
        <v>155000</v>
      </c>
      <c r="M79" s="16">
        <v>43400.000000000007</v>
      </c>
      <c r="N79" s="16">
        <v>43400.000000000007</v>
      </c>
      <c r="O79" s="16">
        <v>0</v>
      </c>
      <c r="P79" s="16">
        <v>111600</v>
      </c>
      <c r="Q79" s="16">
        <v>0</v>
      </c>
      <c r="R79" s="16" t="s">
        <v>658</v>
      </c>
      <c r="S79" s="16" t="s">
        <v>659</v>
      </c>
      <c r="T79" s="9" t="s">
        <v>649</v>
      </c>
      <c r="U79" s="18" t="s">
        <v>19</v>
      </c>
      <c r="V79" s="10" t="str">
        <f>VLOOKUP(F79,'[1]návrh podpořeni dotace'!$F$5:$N$628,9,0)</f>
        <v>číslo smlouvy 03498/2023/SOC ze dne 27. 11. 2023</v>
      </c>
    </row>
    <row r="80" spans="1:22" ht="139.5" customHeight="1" x14ac:dyDescent="0.25">
      <c r="A80" s="11">
        <v>73</v>
      </c>
      <c r="B80" s="14" t="s">
        <v>128</v>
      </c>
      <c r="C80" s="15">
        <v>48804517</v>
      </c>
      <c r="D80" s="14" t="s">
        <v>15</v>
      </c>
      <c r="E80" s="14" t="s">
        <v>133</v>
      </c>
      <c r="F80" s="14">
        <v>9351981</v>
      </c>
      <c r="G80" s="14" t="s">
        <v>33</v>
      </c>
      <c r="H80" s="16">
        <v>1323000</v>
      </c>
      <c r="I80" s="16">
        <v>545000</v>
      </c>
      <c r="J80" s="16">
        <v>545000</v>
      </c>
      <c r="K80" s="16">
        <v>0</v>
      </c>
      <c r="L80" s="16">
        <v>198000</v>
      </c>
      <c r="M80" s="16">
        <v>55440.000000000007</v>
      </c>
      <c r="N80" s="16">
        <v>55440.000000000007</v>
      </c>
      <c r="O80" s="16">
        <v>0</v>
      </c>
      <c r="P80" s="16">
        <v>142560</v>
      </c>
      <c r="Q80" s="16">
        <v>0</v>
      </c>
      <c r="R80" s="16" t="s">
        <v>658</v>
      </c>
      <c r="S80" s="16" t="s">
        <v>659</v>
      </c>
      <c r="T80" s="9" t="s">
        <v>649</v>
      </c>
      <c r="U80" s="18" t="s">
        <v>19</v>
      </c>
      <c r="V80" s="10" t="str">
        <f>VLOOKUP(F80,'[1]návrh podpořeni dotace'!$F$5:$N$628,9,0)</f>
        <v>číslo smlouvy  03498/2023/SOC ze dne 27. 11. 2023</v>
      </c>
    </row>
    <row r="81" spans="1:22" ht="139.5" customHeight="1" x14ac:dyDescent="0.25">
      <c r="A81" s="17">
        <v>74</v>
      </c>
      <c r="B81" s="14" t="s">
        <v>134</v>
      </c>
      <c r="C81" s="15">
        <v>26640601</v>
      </c>
      <c r="D81" s="14" t="s">
        <v>15</v>
      </c>
      <c r="E81" s="14" t="s">
        <v>135</v>
      </c>
      <c r="F81" s="14">
        <v>8717410</v>
      </c>
      <c r="G81" s="14" t="s">
        <v>47</v>
      </c>
      <c r="H81" s="16">
        <v>2152000</v>
      </c>
      <c r="I81" s="16">
        <v>229000</v>
      </c>
      <c r="J81" s="16">
        <v>229000</v>
      </c>
      <c r="K81" s="16">
        <v>0</v>
      </c>
      <c r="L81" s="16">
        <v>229000</v>
      </c>
      <c r="M81" s="16">
        <v>64120.000000000007</v>
      </c>
      <c r="N81" s="16">
        <v>64120.000000000007</v>
      </c>
      <c r="O81" s="16">
        <v>0</v>
      </c>
      <c r="P81" s="16">
        <v>164880</v>
      </c>
      <c r="Q81" s="16">
        <v>0</v>
      </c>
      <c r="R81" s="16" t="s">
        <v>658</v>
      </c>
      <c r="S81" s="16" t="s">
        <v>659</v>
      </c>
      <c r="T81" s="9" t="s">
        <v>649</v>
      </c>
      <c r="U81" s="18" t="s">
        <v>19</v>
      </c>
      <c r="V81" s="10" t="str">
        <f>VLOOKUP(F81,'[1]návrh podpořeni dotace'!$F$5:$N$628,9,0)</f>
        <v>číslo smlouvy  03501/2023/SOC ze dne 24. 10. 2023</v>
      </c>
    </row>
    <row r="82" spans="1:22" ht="139.5" customHeight="1" x14ac:dyDescent="0.25">
      <c r="A82" s="11">
        <v>75</v>
      </c>
      <c r="B82" s="14" t="s">
        <v>136</v>
      </c>
      <c r="C82" s="15">
        <v>26593548</v>
      </c>
      <c r="D82" s="14" t="s">
        <v>98</v>
      </c>
      <c r="E82" s="14" t="s">
        <v>137</v>
      </c>
      <c r="F82" s="14">
        <v>1387326</v>
      </c>
      <c r="G82" s="14" t="s">
        <v>41</v>
      </c>
      <c r="H82" s="16">
        <v>678000</v>
      </c>
      <c r="I82" s="16">
        <v>150000</v>
      </c>
      <c r="J82" s="16">
        <v>150000</v>
      </c>
      <c r="K82" s="16">
        <v>0</v>
      </c>
      <c r="L82" s="16">
        <v>122000</v>
      </c>
      <c r="M82" s="16">
        <v>34160</v>
      </c>
      <c r="N82" s="16">
        <v>34160</v>
      </c>
      <c r="O82" s="16">
        <v>0</v>
      </c>
      <c r="P82" s="16">
        <v>87840</v>
      </c>
      <c r="Q82" s="16">
        <v>0</v>
      </c>
      <c r="R82" s="16" t="s">
        <v>658</v>
      </c>
      <c r="S82" s="16" t="s">
        <v>659</v>
      </c>
      <c r="T82" s="9" t="s">
        <v>649</v>
      </c>
      <c r="U82" s="18" t="s">
        <v>19</v>
      </c>
      <c r="V82" s="10" t="str">
        <f>VLOOKUP(F82,'[1]návrh podpořeni dotace'!$F$5:$N$628,9,0)</f>
        <v>číslo smlouvy  03502/2023/SOC ze dne 20. 11. 2023</v>
      </c>
    </row>
    <row r="83" spans="1:22" ht="139.5" customHeight="1" x14ac:dyDescent="0.25">
      <c r="A83" s="17">
        <v>76</v>
      </c>
      <c r="B83" s="14" t="s">
        <v>136</v>
      </c>
      <c r="C83" s="15">
        <v>26593548</v>
      </c>
      <c r="D83" s="14" t="s">
        <v>98</v>
      </c>
      <c r="E83" s="14" t="s">
        <v>138</v>
      </c>
      <c r="F83" s="14">
        <v>2783752</v>
      </c>
      <c r="G83" s="14" t="s">
        <v>41</v>
      </c>
      <c r="H83" s="16">
        <v>1235000</v>
      </c>
      <c r="I83" s="16">
        <v>250000</v>
      </c>
      <c r="J83" s="16">
        <v>250000</v>
      </c>
      <c r="K83" s="16">
        <v>0</v>
      </c>
      <c r="L83" s="16">
        <v>222000</v>
      </c>
      <c r="M83" s="16">
        <v>62160.000000000007</v>
      </c>
      <c r="N83" s="16">
        <v>62160.000000000007</v>
      </c>
      <c r="O83" s="16">
        <v>0</v>
      </c>
      <c r="P83" s="16">
        <v>159840</v>
      </c>
      <c r="Q83" s="16">
        <v>0</v>
      </c>
      <c r="R83" s="16" t="s">
        <v>658</v>
      </c>
      <c r="S83" s="16" t="s">
        <v>659</v>
      </c>
      <c r="T83" s="9" t="s">
        <v>649</v>
      </c>
      <c r="U83" s="18" t="s">
        <v>19</v>
      </c>
      <c r="V83" s="10" t="str">
        <f>VLOOKUP(F83,'[1]návrh podpořeni dotace'!$F$5:$N$628,9,0)</f>
        <v>číslo smlouvy  03502/2023/SOC ze dne 20. 11. 2023</v>
      </c>
    </row>
    <row r="84" spans="1:22" ht="139.5" customHeight="1" x14ac:dyDescent="0.25">
      <c r="A84" s="11">
        <v>77</v>
      </c>
      <c r="B84" s="14" t="s">
        <v>136</v>
      </c>
      <c r="C84" s="15">
        <v>26593548</v>
      </c>
      <c r="D84" s="14" t="s">
        <v>98</v>
      </c>
      <c r="E84" s="14" t="s">
        <v>139</v>
      </c>
      <c r="F84" s="14">
        <v>3091926</v>
      </c>
      <c r="G84" s="14" t="s">
        <v>41</v>
      </c>
      <c r="H84" s="16">
        <v>1205000</v>
      </c>
      <c r="I84" s="16">
        <v>250000</v>
      </c>
      <c r="J84" s="16">
        <v>250000</v>
      </c>
      <c r="K84" s="16">
        <v>0</v>
      </c>
      <c r="L84" s="16">
        <v>180000</v>
      </c>
      <c r="M84" s="16">
        <v>50400.000000000007</v>
      </c>
      <c r="N84" s="16">
        <v>50400.000000000007</v>
      </c>
      <c r="O84" s="16">
        <v>0</v>
      </c>
      <c r="P84" s="16">
        <v>129600</v>
      </c>
      <c r="Q84" s="16">
        <v>0</v>
      </c>
      <c r="R84" s="16" t="s">
        <v>658</v>
      </c>
      <c r="S84" s="16" t="s">
        <v>659</v>
      </c>
      <c r="T84" s="9" t="s">
        <v>649</v>
      </c>
      <c r="U84" s="18" t="s">
        <v>19</v>
      </c>
      <c r="V84" s="10" t="str">
        <f>VLOOKUP(F84,'[1]návrh podpořeni dotace'!$F$5:$N$628,9,0)</f>
        <v>číslo smlouvy  03502/2023/SOC ze dne 20. 11. 2023</v>
      </c>
    </row>
    <row r="85" spans="1:22" ht="139.5" customHeight="1" x14ac:dyDescent="0.25">
      <c r="A85" s="17">
        <v>78</v>
      </c>
      <c r="B85" s="14" t="s">
        <v>136</v>
      </c>
      <c r="C85" s="15">
        <v>26593548</v>
      </c>
      <c r="D85" s="14" t="s">
        <v>98</v>
      </c>
      <c r="E85" s="14" t="s">
        <v>140</v>
      </c>
      <c r="F85" s="14">
        <v>3155855</v>
      </c>
      <c r="G85" s="14" t="s">
        <v>41</v>
      </c>
      <c r="H85" s="16">
        <v>1261000</v>
      </c>
      <c r="I85" s="16">
        <v>170000</v>
      </c>
      <c r="J85" s="16">
        <v>170000</v>
      </c>
      <c r="K85" s="16">
        <v>0</v>
      </c>
      <c r="L85" s="16">
        <v>170000</v>
      </c>
      <c r="M85" s="16">
        <v>47600.000000000007</v>
      </c>
      <c r="N85" s="16">
        <v>47600.000000000007</v>
      </c>
      <c r="O85" s="16">
        <v>0</v>
      </c>
      <c r="P85" s="16">
        <v>122400</v>
      </c>
      <c r="Q85" s="16">
        <v>0</v>
      </c>
      <c r="R85" s="16" t="s">
        <v>658</v>
      </c>
      <c r="S85" s="16" t="s">
        <v>659</v>
      </c>
      <c r="T85" s="9" t="s">
        <v>649</v>
      </c>
      <c r="U85" s="18" t="s">
        <v>19</v>
      </c>
      <c r="V85" s="10" t="str">
        <f>VLOOKUP(F85,'[1]návrh podpořeni dotace'!$F$5:$N$628,9,0)</f>
        <v>číslo smlouvy  03502/2023/SOC ze dne 20. 11. 2023</v>
      </c>
    </row>
    <row r="86" spans="1:22" ht="139.5" customHeight="1" x14ac:dyDescent="0.25">
      <c r="A86" s="11">
        <v>79</v>
      </c>
      <c r="B86" s="14" t="s">
        <v>136</v>
      </c>
      <c r="C86" s="15">
        <v>26593548</v>
      </c>
      <c r="D86" s="14" t="s">
        <v>98</v>
      </c>
      <c r="E86" s="14" t="s">
        <v>141</v>
      </c>
      <c r="F86" s="14">
        <v>5106561</v>
      </c>
      <c r="G86" s="14" t="s">
        <v>26</v>
      </c>
      <c r="H86" s="16">
        <v>9252000</v>
      </c>
      <c r="I86" s="16">
        <v>1300000</v>
      </c>
      <c r="J86" s="16">
        <v>1300000</v>
      </c>
      <c r="K86" s="16">
        <v>0</v>
      </c>
      <c r="L86" s="16">
        <v>1300000</v>
      </c>
      <c r="M86" s="16">
        <v>364000.00000000006</v>
      </c>
      <c r="N86" s="16">
        <v>364000.00000000006</v>
      </c>
      <c r="O86" s="16">
        <v>0</v>
      </c>
      <c r="P86" s="16">
        <v>936000</v>
      </c>
      <c r="Q86" s="16">
        <v>0</v>
      </c>
      <c r="R86" s="16" t="s">
        <v>658</v>
      </c>
      <c r="S86" s="16" t="s">
        <v>659</v>
      </c>
      <c r="T86" s="9" t="s">
        <v>649</v>
      </c>
      <c r="U86" s="18" t="s">
        <v>19</v>
      </c>
      <c r="V86" s="10" t="str">
        <f>VLOOKUP(F86,'[1]návrh podpořeni dotace'!$F$5:$N$628,9,0)</f>
        <v>číslo smlouvy  03502/2023/SOC ze dne 20. 11. 2023</v>
      </c>
    </row>
    <row r="87" spans="1:22" ht="139.5" customHeight="1" x14ac:dyDescent="0.25">
      <c r="A87" s="17">
        <v>80</v>
      </c>
      <c r="B87" s="14" t="s">
        <v>136</v>
      </c>
      <c r="C87" s="15">
        <v>26593548</v>
      </c>
      <c r="D87" s="14" t="s">
        <v>98</v>
      </c>
      <c r="E87" s="14" t="s">
        <v>142</v>
      </c>
      <c r="F87" s="14">
        <v>6458830</v>
      </c>
      <c r="G87" s="14" t="s">
        <v>26</v>
      </c>
      <c r="H87" s="16">
        <v>9249000</v>
      </c>
      <c r="I87" s="16">
        <v>1100000</v>
      </c>
      <c r="J87" s="16">
        <v>1100000</v>
      </c>
      <c r="K87" s="16">
        <v>0</v>
      </c>
      <c r="L87" s="16">
        <v>1100000</v>
      </c>
      <c r="M87" s="16">
        <v>308000.00000000006</v>
      </c>
      <c r="N87" s="16">
        <v>308000.00000000006</v>
      </c>
      <c r="O87" s="16">
        <v>0</v>
      </c>
      <c r="P87" s="16">
        <v>792000</v>
      </c>
      <c r="Q87" s="16">
        <v>0</v>
      </c>
      <c r="R87" s="16" t="s">
        <v>658</v>
      </c>
      <c r="S87" s="16" t="s">
        <v>659</v>
      </c>
      <c r="T87" s="9" t="s">
        <v>649</v>
      </c>
      <c r="U87" s="18" t="s">
        <v>19</v>
      </c>
      <c r="V87" s="10" t="str">
        <f>VLOOKUP(F87,'[1]návrh podpořeni dotace'!$F$5:$N$628,9,0)</f>
        <v>číslo smlouvy  03502/2023/SOC ze dne 20. 11. 2023</v>
      </c>
    </row>
    <row r="88" spans="1:22" ht="139.5" customHeight="1" x14ac:dyDescent="0.25">
      <c r="A88" s="11">
        <v>81</v>
      </c>
      <c r="B88" s="14" t="s">
        <v>136</v>
      </c>
      <c r="C88" s="15">
        <v>26593548</v>
      </c>
      <c r="D88" s="14" t="s">
        <v>98</v>
      </c>
      <c r="E88" s="14" t="s">
        <v>143</v>
      </c>
      <c r="F88" s="14">
        <v>8796301</v>
      </c>
      <c r="G88" s="14" t="s">
        <v>26</v>
      </c>
      <c r="H88" s="16">
        <v>7590000</v>
      </c>
      <c r="I88" s="16">
        <v>800000</v>
      </c>
      <c r="J88" s="16">
        <v>800000</v>
      </c>
      <c r="K88" s="16">
        <v>0</v>
      </c>
      <c r="L88" s="16">
        <v>800000</v>
      </c>
      <c r="M88" s="16">
        <v>224000.00000000003</v>
      </c>
      <c r="N88" s="16">
        <v>224000.00000000003</v>
      </c>
      <c r="O88" s="16">
        <v>0</v>
      </c>
      <c r="P88" s="16">
        <v>576000</v>
      </c>
      <c r="Q88" s="16">
        <v>0</v>
      </c>
      <c r="R88" s="16" t="s">
        <v>658</v>
      </c>
      <c r="S88" s="16" t="s">
        <v>659</v>
      </c>
      <c r="T88" s="9" t="s">
        <v>649</v>
      </c>
      <c r="U88" s="18" t="s">
        <v>19</v>
      </c>
      <c r="V88" s="10" t="str">
        <f>VLOOKUP(F88,'[1]návrh podpořeni dotace'!$F$5:$N$628,9,0)</f>
        <v>číslo smlouvy  03502/2023/SOC ze dne 20. 11. 2023</v>
      </c>
    </row>
    <row r="89" spans="1:22" ht="139.5" customHeight="1" x14ac:dyDescent="0.25">
      <c r="A89" s="17">
        <v>82</v>
      </c>
      <c r="B89" s="14" t="s">
        <v>144</v>
      </c>
      <c r="C89" s="15">
        <v>2407451</v>
      </c>
      <c r="D89" s="14" t="s">
        <v>98</v>
      </c>
      <c r="E89" s="14" t="s">
        <v>145</v>
      </c>
      <c r="F89" s="14">
        <v>1926246</v>
      </c>
      <c r="G89" s="14" t="s">
        <v>146</v>
      </c>
      <c r="H89" s="16">
        <v>3775000</v>
      </c>
      <c r="I89" s="16">
        <v>550000</v>
      </c>
      <c r="J89" s="16">
        <v>550000</v>
      </c>
      <c r="K89" s="16">
        <v>0</v>
      </c>
      <c r="L89" s="16">
        <v>550000</v>
      </c>
      <c r="M89" s="16">
        <v>154000.00000000003</v>
      </c>
      <c r="N89" s="16">
        <v>154000.00000000003</v>
      </c>
      <c r="O89" s="16">
        <v>0</v>
      </c>
      <c r="P89" s="16">
        <v>396000</v>
      </c>
      <c r="Q89" s="16">
        <v>0</v>
      </c>
      <c r="R89" s="16" t="s">
        <v>658</v>
      </c>
      <c r="S89" s="16" t="s">
        <v>659</v>
      </c>
      <c r="T89" s="9" t="s">
        <v>649</v>
      </c>
      <c r="U89" s="18" t="s">
        <v>19</v>
      </c>
      <c r="V89" s="10" t="str">
        <f>VLOOKUP(F89,'[1]návrh podpořeni dotace'!$F$5:$N$628,9,0)</f>
        <v>číslo smlouvy  03503/2023/SOC ze dne 24. 10. 2023</v>
      </c>
    </row>
    <row r="90" spans="1:22" ht="139.5" customHeight="1" x14ac:dyDescent="0.25">
      <c r="A90" s="11">
        <v>83</v>
      </c>
      <c r="B90" s="14" t="s">
        <v>147</v>
      </c>
      <c r="C90" s="15">
        <v>75055473</v>
      </c>
      <c r="D90" s="14" t="s">
        <v>124</v>
      </c>
      <c r="E90" s="14" t="s">
        <v>148</v>
      </c>
      <c r="F90" s="14">
        <v>2053358</v>
      </c>
      <c r="G90" s="14" t="s">
        <v>149</v>
      </c>
      <c r="H90" s="16">
        <v>3382000</v>
      </c>
      <c r="I90" s="16">
        <v>3118000</v>
      </c>
      <c r="J90" s="16">
        <v>2656000</v>
      </c>
      <c r="K90" s="16">
        <v>462000</v>
      </c>
      <c r="L90" s="16">
        <v>1239000</v>
      </c>
      <c r="M90" s="16">
        <v>679560</v>
      </c>
      <c r="N90" s="16">
        <v>217560.00000000003</v>
      </c>
      <c r="O90" s="16">
        <v>462000</v>
      </c>
      <c r="P90" s="16">
        <v>559440</v>
      </c>
      <c r="Q90" s="16">
        <v>18533000</v>
      </c>
      <c r="R90" s="16">
        <v>6500000</v>
      </c>
      <c r="S90" s="16">
        <v>0</v>
      </c>
      <c r="T90" s="9" t="s">
        <v>650</v>
      </c>
      <c r="U90" s="18" t="s">
        <v>19</v>
      </c>
      <c r="V90" s="10" t="str">
        <f>VLOOKUP(F90,'[1]návrh podpořeni dotace'!$F$5:$N$628,9,0)</f>
        <v>číslo smlouvy  03443/2023/SOC ze dne 31. 10. 2023</v>
      </c>
    </row>
    <row r="91" spans="1:22" ht="139.5" customHeight="1" x14ac:dyDescent="0.25">
      <c r="A91" s="17">
        <v>84</v>
      </c>
      <c r="B91" s="14" t="s">
        <v>147</v>
      </c>
      <c r="C91" s="15">
        <v>75055473</v>
      </c>
      <c r="D91" s="14" t="s">
        <v>124</v>
      </c>
      <c r="E91" s="14" t="s">
        <v>150</v>
      </c>
      <c r="F91" s="14">
        <v>3554195</v>
      </c>
      <c r="G91" s="14" t="s">
        <v>149</v>
      </c>
      <c r="H91" s="16">
        <v>2786000</v>
      </c>
      <c r="I91" s="16">
        <v>2508000</v>
      </c>
      <c r="J91" s="16">
        <v>2508000</v>
      </c>
      <c r="K91" s="16">
        <v>0</v>
      </c>
      <c r="L91" s="16">
        <v>640000</v>
      </c>
      <c r="M91" s="16">
        <v>179200.00000000003</v>
      </c>
      <c r="N91" s="16">
        <v>179200.00000000003</v>
      </c>
      <c r="O91" s="16">
        <v>0</v>
      </c>
      <c r="P91" s="16">
        <v>460800</v>
      </c>
      <c r="Q91" s="16">
        <v>0</v>
      </c>
      <c r="R91" s="16" t="s">
        <v>658</v>
      </c>
      <c r="S91" s="16" t="s">
        <v>659</v>
      </c>
      <c r="T91" s="9" t="s">
        <v>649</v>
      </c>
      <c r="U91" s="18" t="s">
        <v>19</v>
      </c>
      <c r="V91" s="10" t="str">
        <f>VLOOKUP(F91,'[1]návrh podpořeni dotace'!$F$5:$N$628,9,0)</f>
        <v>číslo smlouvy  03443/2023/SOC ze dne 31. 10. 2023</v>
      </c>
    </row>
    <row r="92" spans="1:22" ht="139.5" customHeight="1" x14ac:dyDescent="0.25">
      <c r="A92" s="11">
        <v>85</v>
      </c>
      <c r="B92" s="14" t="s">
        <v>147</v>
      </c>
      <c r="C92" s="15">
        <v>75055473</v>
      </c>
      <c r="D92" s="14" t="s">
        <v>124</v>
      </c>
      <c r="E92" s="14" t="s">
        <v>151</v>
      </c>
      <c r="F92" s="14">
        <v>5496529</v>
      </c>
      <c r="G92" s="14" t="s">
        <v>50</v>
      </c>
      <c r="H92" s="16">
        <v>3004000</v>
      </c>
      <c r="I92" s="16">
        <v>238000</v>
      </c>
      <c r="J92" s="16">
        <v>238000</v>
      </c>
      <c r="K92" s="16">
        <v>0</v>
      </c>
      <c r="L92" s="16">
        <v>238000</v>
      </c>
      <c r="M92" s="16">
        <v>66640</v>
      </c>
      <c r="N92" s="16">
        <v>66640</v>
      </c>
      <c r="O92" s="16">
        <v>0</v>
      </c>
      <c r="P92" s="16">
        <v>171360</v>
      </c>
      <c r="Q92" s="16">
        <v>0</v>
      </c>
      <c r="R92" s="16" t="s">
        <v>658</v>
      </c>
      <c r="S92" s="16" t="s">
        <v>659</v>
      </c>
      <c r="T92" s="9" t="s">
        <v>649</v>
      </c>
      <c r="U92" s="18" t="s">
        <v>19</v>
      </c>
      <c r="V92" s="10" t="str">
        <f>VLOOKUP(F92,'[1]návrh podpořeni dotace'!$F$5:$N$628,9,0)</f>
        <v>číslo smlouvy  03443/2023/SOC ze dne 31. 10. 2023</v>
      </c>
    </row>
    <row r="93" spans="1:22" ht="139.5" customHeight="1" x14ac:dyDescent="0.25">
      <c r="A93" s="17">
        <v>86</v>
      </c>
      <c r="B93" s="14" t="s">
        <v>147</v>
      </c>
      <c r="C93" s="15">
        <v>75055473</v>
      </c>
      <c r="D93" s="14" t="s">
        <v>124</v>
      </c>
      <c r="E93" s="14" t="s">
        <v>154</v>
      </c>
      <c r="F93" s="14">
        <v>8640141</v>
      </c>
      <c r="G93" s="14" t="s">
        <v>26</v>
      </c>
      <c r="H93" s="16">
        <v>748000</v>
      </c>
      <c r="I93" s="16">
        <v>586000</v>
      </c>
      <c r="J93" s="16">
        <v>586000</v>
      </c>
      <c r="K93" s="16">
        <v>0</v>
      </c>
      <c r="L93" s="16">
        <v>172000</v>
      </c>
      <c r="M93" s="16">
        <v>48160.000000000007</v>
      </c>
      <c r="N93" s="16">
        <v>48160.000000000007</v>
      </c>
      <c r="O93" s="16">
        <v>0</v>
      </c>
      <c r="P93" s="16">
        <v>123840</v>
      </c>
      <c r="Q93" s="16">
        <v>0</v>
      </c>
      <c r="R93" s="16" t="s">
        <v>658</v>
      </c>
      <c r="S93" s="16" t="s">
        <v>659</v>
      </c>
      <c r="T93" s="9" t="s">
        <v>649</v>
      </c>
      <c r="U93" s="18" t="s">
        <v>19</v>
      </c>
      <c r="V93" s="10" t="str">
        <f>VLOOKUP(F93,'[1]návrh podpořeni dotace'!$F$5:$N$628,9,0)</f>
        <v>číslo smlouvy 03443/2023/SOC ze dne 31. 10. 2023</v>
      </c>
    </row>
    <row r="94" spans="1:22" ht="139.5" customHeight="1" x14ac:dyDescent="0.25">
      <c r="A94" s="11">
        <v>87</v>
      </c>
      <c r="B94" s="14" t="s">
        <v>155</v>
      </c>
      <c r="C94" s="15">
        <v>48806145</v>
      </c>
      <c r="D94" s="14" t="s">
        <v>124</v>
      </c>
      <c r="E94" s="14" t="s">
        <v>156</v>
      </c>
      <c r="F94" s="14">
        <v>1422993</v>
      </c>
      <c r="G94" s="14" t="s">
        <v>92</v>
      </c>
      <c r="H94" s="16">
        <v>3838000</v>
      </c>
      <c r="I94" s="16">
        <v>162000</v>
      </c>
      <c r="J94" s="16">
        <v>162000</v>
      </c>
      <c r="K94" s="16">
        <v>0</v>
      </c>
      <c r="L94" s="16">
        <v>162000</v>
      </c>
      <c r="M94" s="16">
        <v>45360.000000000007</v>
      </c>
      <c r="N94" s="16">
        <v>45360.000000000007</v>
      </c>
      <c r="O94" s="16">
        <v>0</v>
      </c>
      <c r="P94" s="16">
        <v>116640</v>
      </c>
      <c r="Q94" s="16">
        <v>0</v>
      </c>
      <c r="R94" s="16" t="s">
        <v>658</v>
      </c>
      <c r="S94" s="16" t="s">
        <v>659</v>
      </c>
      <c r="T94" s="9" t="s">
        <v>649</v>
      </c>
      <c r="U94" s="18" t="s">
        <v>19</v>
      </c>
      <c r="V94" s="10" t="str">
        <f>VLOOKUP(F94,'[1]návrh podpořeni dotace'!$F$5:$N$628,9,0)</f>
        <v>číslo smlouvy  03447/2023/SOC ze dne 31. 10. 2023</v>
      </c>
    </row>
    <row r="95" spans="1:22" ht="139.5" customHeight="1" x14ac:dyDescent="0.25">
      <c r="A95" s="17">
        <v>88</v>
      </c>
      <c r="B95" s="14" t="s">
        <v>155</v>
      </c>
      <c r="C95" s="15">
        <v>48806145</v>
      </c>
      <c r="D95" s="14" t="s">
        <v>124</v>
      </c>
      <c r="E95" s="14" t="s">
        <v>157</v>
      </c>
      <c r="F95" s="14">
        <v>3327193</v>
      </c>
      <c r="G95" s="14" t="s">
        <v>158</v>
      </c>
      <c r="H95" s="16">
        <v>11616000</v>
      </c>
      <c r="I95" s="16">
        <v>1384000</v>
      </c>
      <c r="J95" s="16">
        <v>1384000</v>
      </c>
      <c r="K95" s="16">
        <v>0</v>
      </c>
      <c r="L95" s="16">
        <v>1384000</v>
      </c>
      <c r="M95" s="16">
        <v>387520.00000000006</v>
      </c>
      <c r="N95" s="16">
        <v>387520.00000000006</v>
      </c>
      <c r="O95" s="16">
        <v>0</v>
      </c>
      <c r="P95" s="16">
        <v>996480</v>
      </c>
      <c r="Q95" s="16">
        <v>0</v>
      </c>
      <c r="R95" s="16" t="s">
        <v>658</v>
      </c>
      <c r="S95" s="16" t="s">
        <v>659</v>
      </c>
      <c r="T95" s="9" t="s">
        <v>649</v>
      </c>
      <c r="U95" s="18" t="s">
        <v>19</v>
      </c>
      <c r="V95" s="10" t="str">
        <f>VLOOKUP(F95,'[1]návrh podpořeni dotace'!$F$5:$N$628,9,0)</f>
        <v>číslo smlouvy  03447/2023/SOC ze dne 31. 10. 2023</v>
      </c>
    </row>
    <row r="96" spans="1:22" ht="139.5" customHeight="1" x14ac:dyDescent="0.25">
      <c r="A96" s="11">
        <v>89</v>
      </c>
      <c r="B96" s="14" t="s">
        <v>155</v>
      </c>
      <c r="C96" s="15">
        <v>48806145</v>
      </c>
      <c r="D96" s="14" t="s">
        <v>124</v>
      </c>
      <c r="E96" s="14" t="s">
        <v>154</v>
      </c>
      <c r="F96" s="14">
        <v>6222819</v>
      </c>
      <c r="G96" s="14" t="s">
        <v>26</v>
      </c>
      <c r="H96" s="16">
        <v>535000</v>
      </c>
      <c r="I96" s="16">
        <v>45000</v>
      </c>
      <c r="J96" s="16">
        <v>45000</v>
      </c>
      <c r="K96" s="16">
        <v>0</v>
      </c>
      <c r="L96" s="16">
        <v>45000</v>
      </c>
      <c r="M96" s="16">
        <v>12600.000000000002</v>
      </c>
      <c r="N96" s="16">
        <v>12600.000000000002</v>
      </c>
      <c r="O96" s="16">
        <v>0</v>
      </c>
      <c r="P96" s="16">
        <v>32400</v>
      </c>
      <c r="Q96" s="16">
        <v>0</v>
      </c>
      <c r="R96" s="16" t="s">
        <v>658</v>
      </c>
      <c r="S96" s="16" t="s">
        <v>659</v>
      </c>
      <c r="T96" s="9" t="s">
        <v>649</v>
      </c>
      <c r="U96" s="18" t="s">
        <v>19</v>
      </c>
      <c r="V96" s="10" t="str">
        <f>VLOOKUP(F96,'[1]návrh podpořeni dotace'!$F$5:$N$628,9,0)</f>
        <v>číslo smlouvy  03447/2023/SOC ze dne 31. 10. 2023</v>
      </c>
    </row>
    <row r="97" spans="1:22" ht="139.5" customHeight="1" x14ac:dyDescent="0.25">
      <c r="A97" s="17">
        <v>90</v>
      </c>
      <c r="B97" s="14" t="s">
        <v>155</v>
      </c>
      <c r="C97" s="15">
        <v>48806145</v>
      </c>
      <c r="D97" s="14" t="s">
        <v>124</v>
      </c>
      <c r="E97" s="14" t="s">
        <v>125</v>
      </c>
      <c r="F97" s="14">
        <v>8228127</v>
      </c>
      <c r="G97" s="14" t="s">
        <v>126</v>
      </c>
      <c r="H97" s="16">
        <v>3657000</v>
      </c>
      <c r="I97" s="16">
        <v>843000</v>
      </c>
      <c r="J97" s="16">
        <v>843000</v>
      </c>
      <c r="K97" s="16">
        <v>0</v>
      </c>
      <c r="L97" s="16">
        <v>658000</v>
      </c>
      <c r="M97" s="16">
        <v>184240.00000000003</v>
      </c>
      <c r="N97" s="16">
        <v>184240.00000000003</v>
      </c>
      <c r="O97" s="16">
        <v>0</v>
      </c>
      <c r="P97" s="16">
        <v>473760</v>
      </c>
      <c r="Q97" s="16">
        <v>0</v>
      </c>
      <c r="R97" s="16" t="s">
        <v>658</v>
      </c>
      <c r="S97" s="16" t="s">
        <v>659</v>
      </c>
      <c r="T97" s="9" t="s">
        <v>649</v>
      </c>
      <c r="U97" s="18" t="s">
        <v>19</v>
      </c>
      <c r="V97" s="10" t="str">
        <f>VLOOKUP(F97,'[1]návrh podpořeni dotace'!$F$5:$N$628,9,0)</f>
        <v>číslo smlouvy  03447/2023/SOC ze dne 31. 10. 2023</v>
      </c>
    </row>
    <row r="98" spans="1:22" ht="139.5" customHeight="1" x14ac:dyDescent="0.25">
      <c r="A98" s="11">
        <v>91</v>
      </c>
      <c r="B98" s="14" t="s">
        <v>155</v>
      </c>
      <c r="C98" s="15">
        <v>48806145</v>
      </c>
      <c r="D98" s="14" t="s">
        <v>124</v>
      </c>
      <c r="E98" s="14" t="s">
        <v>159</v>
      </c>
      <c r="F98" s="14">
        <v>8508045</v>
      </c>
      <c r="G98" s="14" t="s">
        <v>102</v>
      </c>
      <c r="H98" s="16">
        <v>1793000</v>
      </c>
      <c r="I98" s="16">
        <v>480000</v>
      </c>
      <c r="J98" s="16">
        <v>480000</v>
      </c>
      <c r="K98" s="16">
        <v>0</v>
      </c>
      <c r="L98" s="16">
        <v>322000</v>
      </c>
      <c r="M98" s="16">
        <v>90160.000000000015</v>
      </c>
      <c r="N98" s="16">
        <v>90160.000000000015</v>
      </c>
      <c r="O98" s="16">
        <v>0</v>
      </c>
      <c r="P98" s="16">
        <v>231840</v>
      </c>
      <c r="Q98" s="16">
        <v>0</v>
      </c>
      <c r="R98" s="16" t="s">
        <v>658</v>
      </c>
      <c r="S98" s="16" t="s">
        <v>659</v>
      </c>
      <c r="T98" s="9" t="s">
        <v>649</v>
      </c>
      <c r="U98" s="18" t="s">
        <v>19</v>
      </c>
      <c r="V98" s="10" t="str">
        <f>VLOOKUP(F98,'[1]návrh podpořeni dotace'!$F$5:$N$628,9,0)</f>
        <v>číslo smlouvy  03447/2023/SOC ze dne 31. 10. 2023</v>
      </c>
    </row>
    <row r="99" spans="1:22" ht="139.5" customHeight="1" x14ac:dyDescent="0.25">
      <c r="A99" s="17">
        <v>92</v>
      </c>
      <c r="B99" s="14" t="s">
        <v>155</v>
      </c>
      <c r="C99" s="15">
        <v>48806145</v>
      </c>
      <c r="D99" s="14" t="s">
        <v>124</v>
      </c>
      <c r="E99" s="14" t="s">
        <v>160</v>
      </c>
      <c r="F99" s="14">
        <v>9153369</v>
      </c>
      <c r="G99" s="14" t="s">
        <v>149</v>
      </c>
      <c r="H99" s="16">
        <v>1800000</v>
      </c>
      <c r="I99" s="16">
        <v>100000</v>
      </c>
      <c r="J99" s="16">
        <v>100000</v>
      </c>
      <c r="K99" s="16">
        <v>0</v>
      </c>
      <c r="L99" s="16">
        <v>100000</v>
      </c>
      <c r="M99" s="16">
        <v>28000.000000000004</v>
      </c>
      <c r="N99" s="16">
        <v>28000.000000000004</v>
      </c>
      <c r="O99" s="16">
        <v>0</v>
      </c>
      <c r="P99" s="16">
        <v>72000</v>
      </c>
      <c r="Q99" s="16">
        <v>0</v>
      </c>
      <c r="R99" s="16" t="s">
        <v>658</v>
      </c>
      <c r="S99" s="16" t="s">
        <v>659</v>
      </c>
      <c r="T99" s="9" t="s">
        <v>649</v>
      </c>
      <c r="U99" s="18" t="s">
        <v>19</v>
      </c>
      <c r="V99" s="10" t="str">
        <f>VLOOKUP(F99,'[1]návrh podpořeni dotace'!$F$5:$N$628,9,0)</f>
        <v>číslo smlouvy  03447/2023/SOC ze dne 31. 10. 2023</v>
      </c>
    </row>
    <row r="100" spans="1:22" ht="139.5" customHeight="1" x14ac:dyDescent="0.25">
      <c r="A100" s="11">
        <v>93</v>
      </c>
      <c r="B100" s="14" t="s">
        <v>161</v>
      </c>
      <c r="C100" s="15">
        <v>70985383</v>
      </c>
      <c r="D100" s="14" t="s">
        <v>124</v>
      </c>
      <c r="E100" s="14" t="s">
        <v>161</v>
      </c>
      <c r="F100" s="14">
        <v>6248581</v>
      </c>
      <c r="G100" s="14" t="s">
        <v>158</v>
      </c>
      <c r="H100" s="16">
        <v>7159000</v>
      </c>
      <c r="I100" s="16">
        <v>9391000</v>
      </c>
      <c r="J100" s="16">
        <v>9391000</v>
      </c>
      <c r="K100" s="16">
        <v>0</v>
      </c>
      <c r="L100" s="16">
        <v>2546000</v>
      </c>
      <c r="M100" s="16">
        <v>712880.00000000012</v>
      </c>
      <c r="N100" s="16">
        <v>712880.00000000012</v>
      </c>
      <c r="O100" s="16">
        <v>0</v>
      </c>
      <c r="P100" s="16">
        <v>1833120</v>
      </c>
      <c r="Q100" s="16">
        <v>0</v>
      </c>
      <c r="R100" s="16" t="s">
        <v>658</v>
      </c>
      <c r="S100" s="16" t="s">
        <v>659</v>
      </c>
      <c r="T100" s="9" t="s">
        <v>655</v>
      </c>
      <c r="U100" s="18" t="s">
        <v>19</v>
      </c>
      <c r="V100" s="10" t="str">
        <f>VLOOKUP(F100,'[1]návrh podpořeni dotace'!$F$5:$N$628,9,0)</f>
        <v>číslo smlouvy  03448/2023/SOC ze dne 27. 11. 2023</v>
      </c>
    </row>
    <row r="101" spans="1:22" ht="139.5" customHeight="1" x14ac:dyDescent="0.25">
      <c r="A101" s="17">
        <v>94</v>
      </c>
      <c r="B101" s="14" t="s">
        <v>161</v>
      </c>
      <c r="C101" s="15">
        <v>70985383</v>
      </c>
      <c r="D101" s="14" t="s">
        <v>124</v>
      </c>
      <c r="E101" s="14" t="s">
        <v>161</v>
      </c>
      <c r="F101" s="14">
        <v>9622449</v>
      </c>
      <c r="G101" s="14" t="s">
        <v>126</v>
      </c>
      <c r="H101" s="16">
        <v>2899000</v>
      </c>
      <c r="I101" s="16">
        <v>1501000</v>
      </c>
      <c r="J101" s="16">
        <v>1501000</v>
      </c>
      <c r="K101" s="16">
        <v>0</v>
      </c>
      <c r="L101" s="16">
        <v>666000</v>
      </c>
      <c r="M101" s="16">
        <v>186480.00000000003</v>
      </c>
      <c r="N101" s="16">
        <v>186480.00000000003</v>
      </c>
      <c r="O101" s="16">
        <v>0</v>
      </c>
      <c r="P101" s="16">
        <v>479520</v>
      </c>
      <c r="Q101" s="16">
        <v>0</v>
      </c>
      <c r="R101" s="16" t="s">
        <v>658</v>
      </c>
      <c r="S101" s="16" t="s">
        <v>659</v>
      </c>
      <c r="T101" s="9" t="s">
        <v>649</v>
      </c>
      <c r="U101" s="18" t="s">
        <v>19</v>
      </c>
      <c r="V101" s="10" t="str">
        <f>VLOOKUP(F101,'[1]návrh podpořeni dotace'!$F$5:$N$628,9,0)</f>
        <v>číslo smlouvy 03448/2023/SOC ze dne 27. 11. 2023</v>
      </c>
    </row>
    <row r="102" spans="1:22" ht="139.5" customHeight="1" x14ac:dyDescent="0.25">
      <c r="A102" s="11">
        <v>95</v>
      </c>
      <c r="B102" s="14" t="s">
        <v>162</v>
      </c>
      <c r="C102" s="15">
        <v>8238359</v>
      </c>
      <c r="D102" s="14" t="s">
        <v>124</v>
      </c>
      <c r="E102" s="14" t="s">
        <v>125</v>
      </c>
      <c r="F102" s="14">
        <v>1013568</v>
      </c>
      <c r="G102" s="14" t="s">
        <v>126</v>
      </c>
      <c r="H102" s="16">
        <v>5397000</v>
      </c>
      <c r="I102" s="16">
        <v>203000</v>
      </c>
      <c r="J102" s="16">
        <v>203000</v>
      </c>
      <c r="K102" s="16">
        <v>0</v>
      </c>
      <c r="L102" s="16">
        <v>203000</v>
      </c>
      <c r="M102" s="16">
        <v>56840.000000000007</v>
      </c>
      <c r="N102" s="16">
        <v>56840.000000000007</v>
      </c>
      <c r="O102" s="16">
        <v>0</v>
      </c>
      <c r="P102" s="16">
        <v>146160</v>
      </c>
      <c r="Q102" s="16">
        <v>0</v>
      </c>
      <c r="R102" s="16" t="s">
        <v>658</v>
      </c>
      <c r="S102" s="16" t="s">
        <v>659</v>
      </c>
      <c r="T102" s="9" t="s">
        <v>649</v>
      </c>
      <c r="U102" s="18" t="s">
        <v>19</v>
      </c>
      <c r="V102" s="10" t="str">
        <f>VLOOKUP(F102,'[1]návrh podpořeni dotace'!$F$5:$N$628,9,0)</f>
        <v>číslo smlouvy 03463/2023/SOC ze dne 13. 11. 2023</v>
      </c>
    </row>
    <row r="103" spans="1:22" ht="139.5" customHeight="1" x14ac:dyDescent="0.25">
      <c r="A103" s="17">
        <v>96</v>
      </c>
      <c r="B103" s="14" t="s">
        <v>162</v>
      </c>
      <c r="C103" s="15">
        <v>8238359</v>
      </c>
      <c r="D103" s="14" t="s">
        <v>124</v>
      </c>
      <c r="E103" s="14" t="s">
        <v>163</v>
      </c>
      <c r="F103" s="14">
        <v>4329206</v>
      </c>
      <c r="G103" s="14" t="s">
        <v>33</v>
      </c>
      <c r="H103" s="16">
        <v>2730000</v>
      </c>
      <c r="I103" s="16">
        <v>492000</v>
      </c>
      <c r="J103" s="16">
        <v>492000</v>
      </c>
      <c r="K103" s="16">
        <v>0</v>
      </c>
      <c r="L103" s="16">
        <v>491000</v>
      </c>
      <c r="M103" s="16">
        <v>137480</v>
      </c>
      <c r="N103" s="16">
        <v>137480</v>
      </c>
      <c r="O103" s="16">
        <v>0</v>
      </c>
      <c r="P103" s="16">
        <v>353520</v>
      </c>
      <c r="Q103" s="16">
        <v>0</v>
      </c>
      <c r="R103" s="16" t="s">
        <v>658</v>
      </c>
      <c r="S103" s="16" t="s">
        <v>659</v>
      </c>
      <c r="T103" s="9" t="s">
        <v>649</v>
      </c>
      <c r="U103" s="18" t="s">
        <v>19</v>
      </c>
      <c r="V103" s="10" t="str">
        <f>VLOOKUP(F103,'[1]návrh podpořeni dotace'!$F$5:$N$628,9,0)</f>
        <v>číslo smlouvy 03463/2023/SOC ze dne 13. 11. 2023</v>
      </c>
    </row>
    <row r="104" spans="1:22" ht="139.5" customHeight="1" x14ac:dyDescent="0.25">
      <c r="A104" s="11">
        <v>97</v>
      </c>
      <c r="B104" s="14" t="s">
        <v>164</v>
      </c>
      <c r="C104" s="15">
        <v>28659392</v>
      </c>
      <c r="D104" s="14" t="s">
        <v>98</v>
      </c>
      <c r="E104" s="14" t="s">
        <v>165</v>
      </c>
      <c r="F104" s="14">
        <v>2009812</v>
      </c>
      <c r="G104" s="14" t="s">
        <v>67</v>
      </c>
      <c r="H104" s="16">
        <v>5342000</v>
      </c>
      <c r="I104" s="16">
        <v>768000</v>
      </c>
      <c r="J104" s="16">
        <v>768000</v>
      </c>
      <c r="K104" s="16">
        <v>0</v>
      </c>
      <c r="L104" s="16">
        <v>764000</v>
      </c>
      <c r="M104" s="16">
        <v>213920.00000000003</v>
      </c>
      <c r="N104" s="16">
        <v>213920.00000000003</v>
      </c>
      <c r="O104" s="16">
        <v>0</v>
      </c>
      <c r="P104" s="16">
        <v>550080</v>
      </c>
      <c r="Q104" s="16">
        <v>0</v>
      </c>
      <c r="R104" s="16" t="s">
        <v>658</v>
      </c>
      <c r="S104" s="16" t="s">
        <v>659</v>
      </c>
      <c r="T104" s="9" t="s">
        <v>649</v>
      </c>
      <c r="U104" s="18" t="s">
        <v>19</v>
      </c>
      <c r="V104" s="10" t="str">
        <f>VLOOKUP(F104,'[1]návrh podpořeni dotace'!$F$5:$N$628,9,0)</f>
        <v>číslo smlouvy 03504/2023/SOC ze dne 8. 11. 2023</v>
      </c>
    </row>
    <row r="105" spans="1:22" ht="139.5" customHeight="1" x14ac:dyDescent="0.25">
      <c r="A105" s="17">
        <v>98</v>
      </c>
      <c r="B105" s="14" t="s">
        <v>164</v>
      </c>
      <c r="C105" s="15">
        <v>28659392</v>
      </c>
      <c r="D105" s="14" t="s">
        <v>98</v>
      </c>
      <c r="E105" s="14" t="s">
        <v>166</v>
      </c>
      <c r="F105" s="14">
        <v>3072329</v>
      </c>
      <c r="G105" s="14" t="s">
        <v>167</v>
      </c>
      <c r="H105" s="16">
        <v>2605000</v>
      </c>
      <c r="I105" s="16">
        <v>230000</v>
      </c>
      <c r="J105" s="16">
        <v>230000</v>
      </c>
      <c r="K105" s="16">
        <v>0</v>
      </c>
      <c r="L105" s="16">
        <v>230000</v>
      </c>
      <c r="M105" s="16">
        <v>64400.000000000007</v>
      </c>
      <c r="N105" s="16">
        <v>64400.000000000007</v>
      </c>
      <c r="O105" s="16">
        <v>0</v>
      </c>
      <c r="P105" s="16">
        <v>165600</v>
      </c>
      <c r="Q105" s="16">
        <v>0</v>
      </c>
      <c r="R105" s="16" t="s">
        <v>658</v>
      </c>
      <c r="S105" s="16" t="s">
        <v>659</v>
      </c>
      <c r="T105" s="9" t="s">
        <v>649</v>
      </c>
      <c r="U105" s="18" t="s">
        <v>19</v>
      </c>
      <c r="V105" s="10" t="str">
        <f>VLOOKUP(F105,'[1]návrh podpořeni dotace'!$F$5:$N$628,9,0)</f>
        <v>číslo smlouvy 03504/2023/SOC ze dne 8. 11. 2023</v>
      </c>
    </row>
    <row r="106" spans="1:22" ht="139.5" customHeight="1" x14ac:dyDescent="0.25">
      <c r="A106" s="11">
        <v>99</v>
      </c>
      <c r="B106" s="14" t="s">
        <v>164</v>
      </c>
      <c r="C106" s="15">
        <v>28659392</v>
      </c>
      <c r="D106" s="14" t="s">
        <v>98</v>
      </c>
      <c r="E106" s="14" t="s">
        <v>125</v>
      </c>
      <c r="F106" s="14">
        <v>4550261</v>
      </c>
      <c r="G106" s="14" t="s">
        <v>126</v>
      </c>
      <c r="H106" s="16">
        <v>2306000</v>
      </c>
      <c r="I106" s="16">
        <v>21000</v>
      </c>
      <c r="J106" s="16">
        <v>21000</v>
      </c>
      <c r="K106" s="16">
        <v>0</v>
      </c>
      <c r="L106" s="16">
        <v>21000</v>
      </c>
      <c r="M106" s="16">
        <v>5880.0000000000009</v>
      </c>
      <c r="N106" s="16">
        <v>5880.0000000000009</v>
      </c>
      <c r="O106" s="16">
        <v>0</v>
      </c>
      <c r="P106" s="16">
        <v>15120</v>
      </c>
      <c r="Q106" s="16">
        <v>0</v>
      </c>
      <c r="R106" s="16" t="s">
        <v>658</v>
      </c>
      <c r="S106" s="16" t="s">
        <v>659</v>
      </c>
      <c r="T106" s="9" t="s">
        <v>649</v>
      </c>
      <c r="U106" s="18" t="s">
        <v>19</v>
      </c>
      <c r="V106" s="10" t="str">
        <f>VLOOKUP(F106,'[1]návrh podpořeni dotace'!$F$5:$N$628,9,0)</f>
        <v>číslo smlouvy 03504/2023/SOC ze dne 8. 11. 2023</v>
      </c>
    </row>
    <row r="107" spans="1:22" ht="139.5" customHeight="1" x14ac:dyDescent="0.25">
      <c r="A107" s="17">
        <v>100</v>
      </c>
      <c r="B107" s="14" t="s">
        <v>164</v>
      </c>
      <c r="C107" s="15">
        <v>28659392</v>
      </c>
      <c r="D107" s="14" t="s">
        <v>98</v>
      </c>
      <c r="E107" s="14" t="s">
        <v>168</v>
      </c>
      <c r="F107" s="14">
        <v>4594167</v>
      </c>
      <c r="G107" s="14" t="s">
        <v>153</v>
      </c>
      <c r="H107" s="16">
        <v>1319000</v>
      </c>
      <c r="I107" s="16">
        <v>249000</v>
      </c>
      <c r="J107" s="16">
        <v>249000</v>
      </c>
      <c r="K107" s="16">
        <v>0</v>
      </c>
      <c r="L107" s="16">
        <v>249000</v>
      </c>
      <c r="M107" s="16">
        <v>69720</v>
      </c>
      <c r="N107" s="16">
        <v>69720</v>
      </c>
      <c r="O107" s="16">
        <v>0</v>
      </c>
      <c r="P107" s="16">
        <v>179280</v>
      </c>
      <c r="Q107" s="16">
        <v>0</v>
      </c>
      <c r="R107" s="16" t="s">
        <v>658</v>
      </c>
      <c r="S107" s="16" t="s">
        <v>659</v>
      </c>
      <c r="T107" s="9" t="s">
        <v>649</v>
      </c>
      <c r="U107" s="18" t="s">
        <v>19</v>
      </c>
      <c r="V107" s="10" t="str">
        <f>VLOOKUP(F107,'[1]návrh podpořeni dotace'!$F$5:$N$628,9,0)</f>
        <v>číslo smlouvy 03504/2023/SOC ze dne 8. 11. 2023</v>
      </c>
    </row>
    <row r="108" spans="1:22" ht="139.5" customHeight="1" x14ac:dyDescent="0.25">
      <c r="A108" s="11">
        <v>101</v>
      </c>
      <c r="B108" s="14" t="s">
        <v>164</v>
      </c>
      <c r="C108" s="15">
        <v>28659392</v>
      </c>
      <c r="D108" s="14" t="s">
        <v>98</v>
      </c>
      <c r="E108" s="14" t="s">
        <v>152</v>
      </c>
      <c r="F108" s="14">
        <v>5068586</v>
      </c>
      <c r="G108" s="14" t="s">
        <v>153</v>
      </c>
      <c r="H108" s="16">
        <v>3562000</v>
      </c>
      <c r="I108" s="16">
        <v>103000</v>
      </c>
      <c r="J108" s="16">
        <v>103000</v>
      </c>
      <c r="K108" s="16">
        <v>0</v>
      </c>
      <c r="L108" s="16">
        <v>103000</v>
      </c>
      <c r="M108" s="16">
        <v>28840.000000000004</v>
      </c>
      <c r="N108" s="16">
        <v>28840.000000000004</v>
      </c>
      <c r="O108" s="16">
        <v>0</v>
      </c>
      <c r="P108" s="16">
        <v>74160</v>
      </c>
      <c r="Q108" s="16">
        <v>0</v>
      </c>
      <c r="R108" s="16" t="s">
        <v>658</v>
      </c>
      <c r="S108" s="16" t="s">
        <v>659</v>
      </c>
      <c r="T108" s="9" t="s">
        <v>649</v>
      </c>
      <c r="U108" s="18" t="s">
        <v>19</v>
      </c>
      <c r="V108" s="10" t="str">
        <f>VLOOKUP(F108,'[1]návrh podpořeni dotace'!$F$5:$N$628,9,0)</f>
        <v>číslo smlouvy 03504/2023/SOC ze dne 8. 11. 2023</v>
      </c>
    </row>
    <row r="109" spans="1:22" ht="139.5" customHeight="1" x14ac:dyDescent="0.25">
      <c r="A109" s="17">
        <v>102</v>
      </c>
      <c r="B109" s="14" t="s">
        <v>164</v>
      </c>
      <c r="C109" s="15">
        <v>28659392</v>
      </c>
      <c r="D109" s="14" t="s">
        <v>98</v>
      </c>
      <c r="E109" s="14" t="s">
        <v>169</v>
      </c>
      <c r="F109" s="14">
        <v>5355244</v>
      </c>
      <c r="G109" s="14" t="s">
        <v>67</v>
      </c>
      <c r="H109" s="16">
        <v>2096000</v>
      </c>
      <c r="I109" s="16">
        <v>474000</v>
      </c>
      <c r="J109" s="16">
        <v>474000</v>
      </c>
      <c r="K109" s="16">
        <v>0</v>
      </c>
      <c r="L109" s="16">
        <v>377000</v>
      </c>
      <c r="M109" s="16">
        <v>105560.00000000001</v>
      </c>
      <c r="N109" s="16">
        <v>105560.00000000001</v>
      </c>
      <c r="O109" s="16">
        <v>0</v>
      </c>
      <c r="P109" s="16">
        <v>271440</v>
      </c>
      <c r="Q109" s="16">
        <v>0</v>
      </c>
      <c r="R109" s="16" t="s">
        <v>658</v>
      </c>
      <c r="S109" s="16" t="s">
        <v>659</v>
      </c>
      <c r="T109" s="9" t="s">
        <v>649</v>
      </c>
      <c r="U109" s="18" t="s">
        <v>19</v>
      </c>
      <c r="V109" s="10" t="str">
        <f>VLOOKUP(F109,'[1]návrh podpořeni dotace'!$F$5:$N$628,9,0)</f>
        <v>číslo smlouvy 03504/2023/SOC ze dne 8. 11. 2023</v>
      </c>
    </row>
    <row r="110" spans="1:22" ht="139.5" customHeight="1" x14ac:dyDescent="0.25">
      <c r="A110" s="11">
        <v>103</v>
      </c>
      <c r="B110" s="14" t="s">
        <v>164</v>
      </c>
      <c r="C110" s="15">
        <v>28659392</v>
      </c>
      <c r="D110" s="14" t="s">
        <v>98</v>
      </c>
      <c r="E110" s="14" t="s">
        <v>170</v>
      </c>
      <c r="F110" s="14">
        <v>6727529</v>
      </c>
      <c r="G110" s="14" t="s">
        <v>50</v>
      </c>
      <c r="H110" s="16">
        <v>3830000</v>
      </c>
      <c r="I110" s="16">
        <v>98000</v>
      </c>
      <c r="J110" s="16">
        <v>98000</v>
      </c>
      <c r="K110" s="16">
        <v>0</v>
      </c>
      <c r="L110" s="16">
        <v>98000</v>
      </c>
      <c r="M110" s="16">
        <v>27440.000000000004</v>
      </c>
      <c r="N110" s="16">
        <v>27440.000000000004</v>
      </c>
      <c r="O110" s="16">
        <v>0</v>
      </c>
      <c r="P110" s="16">
        <v>70560</v>
      </c>
      <c r="Q110" s="16">
        <v>0</v>
      </c>
      <c r="R110" s="16" t="s">
        <v>658</v>
      </c>
      <c r="S110" s="16" t="s">
        <v>659</v>
      </c>
      <c r="T110" s="9" t="s">
        <v>649</v>
      </c>
      <c r="U110" s="18" t="s">
        <v>19</v>
      </c>
      <c r="V110" s="10" t="str">
        <f>VLOOKUP(F110,'[1]návrh podpořeni dotace'!$F$5:$N$628,9,0)</f>
        <v>číslo smlouvy 03504/2023/SOC ze dne 8. 11. 2023</v>
      </c>
    </row>
    <row r="111" spans="1:22" ht="139.5" customHeight="1" x14ac:dyDescent="0.25">
      <c r="A111" s="17">
        <v>104</v>
      </c>
      <c r="B111" s="14" t="s">
        <v>164</v>
      </c>
      <c r="C111" s="15">
        <v>28659392</v>
      </c>
      <c r="D111" s="14" t="s">
        <v>98</v>
      </c>
      <c r="E111" s="14" t="s">
        <v>171</v>
      </c>
      <c r="F111" s="14">
        <v>6765886</v>
      </c>
      <c r="G111" s="14" t="s">
        <v>50</v>
      </c>
      <c r="H111" s="16">
        <v>3056000</v>
      </c>
      <c r="I111" s="16">
        <v>491000</v>
      </c>
      <c r="J111" s="16">
        <v>491000</v>
      </c>
      <c r="K111" s="16">
        <v>0</v>
      </c>
      <c r="L111" s="16">
        <v>491000</v>
      </c>
      <c r="M111" s="16">
        <v>137480</v>
      </c>
      <c r="N111" s="16">
        <v>137480</v>
      </c>
      <c r="O111" s="16">
        <v>0</v>
      </c>
      <c r="P111" s="16">
        <v>353520</v>
      </c>
      <c r="Q111" s="16">
        <v>0</v>
      </c>
      <c r="R111" s="16" t="s">
        <v>658</v>
      </c>
      <c r="S111" s="16" t="s">
        <v>659</v>
      </c>
      <c r="T111" s="9" t="s">
        <v>649</v>
      </c>
      <c r="U111" s="18" t="s">
        <v>19</v>
      </c>
      <c r="V111" s="10" t="str">
        <f>VLOOKUP(F111,'[1]návrh podpořeni dotace'!$F$5:$N$628,9,0)</f>
        <v>číslo smlouvy 03504/2023/SOC ze dne 8. 11. 2023</v>
      </c>
    </row>
    <row r="112" spans="1:22" ht="139.5" customHeight="1" x14ac:dyDescent="0.25">
      <c r="A112" s="11">
        <v>105</v>
      </c>
      <c r="B112" s="14" t="s">
        <v>164</v>
      </c>
      <c r="C112" s="15">
        <v>28659392</v>
      </c>
      <c r="D112" s="14" t="s">
        <v>98</v>
      </c>
      <c r="E112" s="14" t="s">
        <v>172</v>
      </c>
      <c r="F112" s="14">
        <v>7533402</v>
      </c>
      <c r="G112" s="14" t="s">
        <v>41</v>
      </c>
      <c r="H112" s="16">
        <v>3477000</v>
      </c>
      <c r="I112" s="16">
        <v>157000</v>
      </c>
      <c r="J112" s="16">
        <v>157000</v>
      </c>
      <c r="K112" s="16">
        <v>0</v>
      </c>
      <c r="L112" s="16">
        <v>157000</v>
      </c>
      <c r="M112" s="16">
        <v>43960.000000000007</v>
      </c>
      <c r="N112" s="16">
        <v>43960.000000000007</v>
      </c>
      <c r="O112" s="16">
        <v>0</v>
      </c>
      <c r="P112" s="16">
        <v>113040</v>
      </c>
      <c r="Q112" s="16">
        <v>0</v>
      </c>
      <c r="R112" s="16" t="s">
        <v>658</v>
      </c>
      <c r="S112" s="16" t="s">
        <v>659</v>
      </c>
      <c r="T112" s="9" t="s">
        <v>649</v>
      </c>
      <c r="U112" s="18" t="s">
        <v>19</v>
      </c>
      <c r="V112" s="10" t="str">
        <f>VLOOKUP(F112,'[1]návrh podpořeni dotace'!$F$5:$N$628,9,0)</f>
        <v>číslo smlouvy 03504/2023/SOC ze dne 8. 11. 2023</v>
      </c>
    </row>
    <row r="113" spans="1:22" ht="139.5" customHeight="1" x14ac:dyDescent="0.25">
      <c r="A113" s="17">
        <v>106</v>
      </c>
      <c r="B113" s="14" t="s">
        <v>173</v>
      </c>
      <c r="C113" s="15">
        <v>71216642</v>
      </c>
      <c r="D113" s="14" t="s">
        <v>124</v>
      </c>
      <c r="E113" s="14" t="s">
        <v>125</v>
      </c>
      <c r="F113" s="14">
        <v>6883993</v>
      </c>
      <c r="G113" s="14" t="s">
        <v>126</v>
      </c>
      <c r="H113" s="16">
        <v>8695000</v>
      </c>
      <c r="I113" s="16">
        <v>859000</v>
      </c>
      <c r="J113" s="16">
        <v>859000</v>
      </c>
      <c r="K113" s="16">
        <v>0</v>
      </c>
      <c r="L113" s="16">
        <v>859000</v>
      </c>
      <c r="M113" s="16">
        <v>240520.00000000003</v>
      </c>
      <c r="N113" s="16">
        <v>240520.00000000003</v>
      </c>
      <c r="O113" s="16">
        <v>0</v>
      </c>
      <c r="P113" s="16">
        <v>618480</v>
      </c>
      <c r="Q113" s="16">
        <v>0</v>
      </c>
      <c r="R113" s="16" t="s">
        <v>658</v>
      </c>
      <c r="S113" s="16" t="s">
        <v>659</v>
      </c>
      <c r="T113" s="9" t="s">
        <v>649</v>
      </c>
      <c r="U113" s="18" t="s">
        <v>19</v>
      </c>
      <c r="V113" s="10" t="str">
        <f>VLOOKUP(F113,'[1]návrh podpořeni dotace'!$F$5:$N$628,9,0)</f>
        <v>číslo smlouvy 03464/2023/SOC ze dne 31. 10. 2023</v>
      </c>
    </row>
    <row r="114" spans="1:22" ht="139.5" customHeight="1" x14ac:dyDescent="0.25">
      <c r="A114" s="11">
        <v>107</v>
      </c>
      <c r="B114" s="14" t="s">
        <v>173</v>
      </c>
      <c r="C114" s="15">
        <v>71216642</v>
      </c>
      <c r="D114" s="14" t="s">
        <v>124</v>
      </c>
      <c r="E114" s="14" t="s">
        <v>94</v>
      </c>
      <c r="F114" s="14">
        <v>7432877</v>
      </c>
      <c r="G114" s="14" t="s">
        <v>95</v>
      </c>
      <c r="H114" s="16">
        <v>751000</v>
      </c>
      <c r="I114" s="16">
        <v>61000</v>
      </c>
      <c r="J114" s="16">
        <v>61000</v>
      </c>
      <c r="K114" s="16">
        <v>0</v>
      </c>
      <c r="L114" s="16">
        <v>61000</v>
      </c>
      <c r="M114" s="16">
        <v>17080</v>
      </c>
      <c r="N114" s="16">
        <v>17080</v>
      </c>
      <c r="O114" s="16">
        <v>0</v>
      </c>
      <c r="P114" s="16">
        <v>43920</v>
      </c>
      <c r="Q114" s="16">
        <v>0</v>
      </c>
      <c r="R114" s="16" t="s">
        <v>658</v>
      </c>
      <c r="S114" s="16" t="s">
        <v>659</v>
      </c>
      <c r="T114" s="9" t="s">
        <v>649</v>
      </c>
      <c r="U114" s="18" t="s">
        <v>19</v>
      </c>
      <c r="V114" s="10" t="str">
        <f>VLOOKUP(F114,'[1]návrh podpořeni dotace'!$F$5:$N$628,9,0)</f>
        <v>číslo smlouvy 03464/2023/SOC ze dne 31. 10. 2023</v>
      </c>
    </row>
    <row r="115" spans="1:22" ht="139.5" customHeight="1" x14ac:dyDescent="0.25">
      <c r="A115" s="17">
        <v>108</v>
      </c>
      <c r="B115" s="14" t="s">
        <v>174</v>
      </c>
      <c r="C115" s="15">
        <v>71294970</v>
      </c>
      <c r="D115" s="14" t="s">
        <v>124</v>
      </c>
      <c r="E115" s="14" t="s">
        <v>175</v>
      </c>
      <c r="F115" s="14">
        <v>1930786</v>
      </c>
      <c r="G115" s="14" t="s">
        <v>158</v>
      </c>
      <c r="H115" s="16">
        <v>17735000</v>
      </c>
      <c r="I115" s="16">
        <v>5989000</v>
      </c>
      <c r="J115" s="16">
        <v>5989000</v>
      </c>
      <c r="K115" s="16">
        <v>0</v>
      </c>
      <c r="L115" s="16">
        <v>3192000</v>
      </c>
      <c r="M115" s="16">
        <v>893760.00000000012</v>
      </c>
      <c r="N115" s="16">
        <v>893760.00000000012</v>
      </c>
      <c r="O115" s="16">
        <v>0</v>
      </c>
      <c r="P115" s="16">
        <v>2298240</v>
      </c>
      <c r="Q115" s="16">
        <v>0</v>
      </c>
      <c r="R115" s="16" t="s">
        <v>658</v>
      </c>
      <c r="S115" s="16" t="s">
        <v>659</v>
      </c>
      <c r="T115" s="9" t="s">
        <v>649</v>
      </c>
      <c r="U115" s="18" t="s">
        <v>19</v>
      </c>
      <c r="V115" s="10" t="str">
        <f>VLOOKUP(F115,'[1]návrh podpořeni dotace'!$F$5:$N$628,9,0)</f>
        <v>číslo smlouvy 03465/2023/SOC ze dne 31. 10. 2023</v>
      </c>
    </row>
    <row r="116" spans="1:22" ht="139.5" customHeight="1" x14ac:dyDescent="0.25">
      <c r="A116" s="11">
        <v>109</v>
      </c>
      <c r="B116" s="14" t="s">
        <v>174</v>
      </c>
      <c r="C116" s="15">
        <v>71294970</v>
      </c>
      <c r="D116" s="14" t="s">
        <v>124</v>
      </c>
      <c r="E116" s="14" t="s">
        <v>176</v>
      </c>
      <c r="F116" s="14">
        <v>2012296</v>
      </c>
      <c r="G116" s="14" t="s">
        <v>149</v>
      </c>
      <c r="H116" s="16">
        <v>733000</v>
      </c>
      <c r="I116" s="16">
        <v>323000</v>
      </c>
      <c r="J116" s="16">
        <v>323000</v>
      </c>
      <c r="K116" s="16">
        <v>0</v>
      </c>
      <c r="L116" s="16">
        <v>168000</v>
      </c>
      <c r="M116" s="16">
        <v>47040.000000000007</v>
      </c>
      <c r="N116" s="16">
        <v>47040.000000000007</v>
      </c>
      <c r="O116" s="16">
        <v>0</v>
      </c>
      <c r="P116" s="16">
        <v>120960</v>
      </c>
      <c r="Q116" s="16">
        <v>0</v>
      </c>
      <c r="R116" s="16" t="s">
        <v>658</v>
      </c>
      <c r="S116" s="16" t="s">
        <v>659</v>
      </c>
      <c r="T116" s="9" t="s">
        <v>649</v>
      </c>
      <c r="U116" s="18" t="s">
        <v>19</v>
      </c>
      <c r="V116" s="10" t="str">
        <f>VLOOKUP(F116,'[1]návrh podpořeni dotace'!$F$5:$N$628,9,0)</f>
        <v>číslo smlouvy 03465/2023/SOC ze dne 31. 10. 2023</v>
      </c>
    </row>
    <row r="117" spans="1:22" ht="139.5" customHeight="1" x14ac:dyDescent="0.25">
      <c r="A117" s="17">
        <v>110</v>
      </c>
      <c r="B117" s="14" t="s">
        <v>174</v>
      </c>
      <c r="C117" s="15">
        <v>71294970</v>
      </c>
      <c r="D117" s="14" t="s">
        <v>124</v>
      </c>
      <c r="E117" s="14" t="s">
        <v>177</v>
      </c>
      <c r="F117" s="14">
        <v>5643707</v>
      </c>
      <c r="G117" s="14" t="s">
        <v>33</v>
      </c>
      <c r="H117" s="16">
        <v>451000</v>
      </c>
      <c r="I117" s="16">
        <v>457000</v>
      </c>
      <c r="J117" s="16">
        <v>457000</v>
      </c>
      <c r="K117" s="16">
        <v>0</v>
      </c>
      <c r="L117" s="16">
        <v>67000</v>
      </c>
      <c r="M117" s="16">
        <v>18760</v>
      </c>
      <c r="N117" s="16">
        <v>18760</v>
      </c>
      <c r="O117" s="16">
        <v>0</v>
      </c>
      <c r="P117" s="16">
        <v>48240</v>
      </c>
      <c r="Q117" s="16">
        <v>0</v>
      </c>
      <c r="R117" s="16" t="s">
        <v>658</v>
      </c>
      <c r="S117" s="16" t="s">
        <v>659</v>
      </c>
      <c r="T117" s="9" t="s">
        <v>649</v>
      </c>
      <c r="U117" s="18" t="s">
        <v>19</v>
      </c>
      <c r="V117" s="10" t="str">
        <f>VLOOKUP(F117,'[1]návrh podpořeni dotace'!$F$5:$N$628,9,0)</f>
        <v>číslo smlouvy 03465/2023/SOC ze dne 31. 10. 2023</v>
      </c>
    </row>
    <row r="118" spans="1:22" ht="139.5" customHeight="1" x14ac:dyDescent="0.25">
      <c r="A118" s="11">
        <v>111</v>
      </c>
      <c r="B118" s="14" t="s">
        <v>174</v>
      </c>
      <c r="C118" s="15">
        <v>71294970</v>
      </c>
      <c r="D118" s="14" t="s">
        <v>124</v>
      </c>
      <c r="E118" s="14" t="s">
        <v>125</v>
      </c>
      <c r="F118" s="14">
        <v>9278400</v>
      </c>
      <c r="G118" s="14" t="s">
        <v>126</v>
      </c>
      <c r="H118" s="16">
        <v>1931000</v>
      </c>
      <c r="I118" s="16">
        <v>325000</v>
      </c>
      <c r="J118" s="16">
        <v>325000</v>
      </c>
      <c r="K118" s="16">
        <v>0</v>
      </c>
      <c r="L118" s="16">
        <v>325000</v>
      </c>
      <c r="M118" s="16">
        <v>91000.000000000015</v>
      </c>
      <c r="N118" s="16">
        <v>91000.000000000015</v>
      </c>
      <c r="O118" s="16">
        <v>0</v>
      </c>
      <c r="P118" s="16">
        <v>234000</v>
      </c>
      <c r="Q118" s="16">
        <v>0</v>
      </c>
      <c r="R118" s="16" t="s">
        <v>658</v>
      </c>
      <c r="S118" s="16" t="s">
        <v>659</v>
      </c>
      <c r="T118" s="9" t="s">
        <v>649</v>
      </c>
      <c r="U118" s="18" t="s">
        <v>19</v>
      </c>
      <c r="V118" s="10" t="str">
        <f>VLOOKUP(F118,'[1]návrh podpořeni dotace'!$F$5:$N$628,9,0)</f>
        <v>číslo smlouvy 03465/2023/SOC ze dne 31. 10. 2023</v>
      </c>
    </row>
    <row r="119" spans="1:22" ht="139.5" customHeight="1" x14ac:dyDescent="0.25">
      <c r="A119" s="17">
        <v>112</v>
      </c>
      <c r="B119" s="14" t="s">
        <v>174</v>
      </c>
      <c r="C119" s="15">
        <v>71294970</v>
      </c>
      <c r="D119" s="14" t="s">
        <v>124</v>
      </c>
      <c r="E119" s="14" t="s">
        <v>178</v>
      </c>
      <c r="F119" s="14">
        <v>9611642</v>
      </c>
      <c r="G119" s="14" t="s">
        <v>179</v>
      </c>
      <c r="H119" s="16">
        <v>9908000</v>
      </c>
      <c r="I119" s="16">
        <v>964000</v>
      </c>
      <c r="J119" s="16">
        <v>964000</v>
      </c>
      <c r="K119" s="16">
        <v>0</v>
      </c>
      <c r="L119" s="16">
        <v>964000</v>
      </c>
      <c r="M119" s="16">
        <v>269920</v>
      </c>
      <c r="N119" s="16">
        <v>269920</v>
      </c>
      <c r="O119" s="16">
        <v>0</v>
      </c>
      <c r="P119" s="16">
        <v>694080</v>
      </c>
      <c r="Q119" s="16">
        <v>0</v>
      </c>
      <c r="R119" s="16" t="s">
        <v>658</v>
      </c>
      <c r="S119" s="16" t="s">
        <v>659</v>
      </c>
      <c r="T119" s="9" t="s">
        <v>649</v>
      </c>
      <c r="U119" s="18" t="s">
        <v>19</v>
      </c>
      <c r="V119" s="10" t="str">
        <f>VLOOKUP(F119,'[1]návrh podpořeni dotace'!$F$5:$N$628,9,0)</f>
        <v>číslo smlouvy 03465/2023/SOC ze dne 31. 10. 2023</v>
      </c>
    </row>
    <row r="120" spans="1:22" ht="139.5" customHeight="1" x14ac:dyDescent="0.25">
      <c r="A120" s="11">
        <v>113</v>
      </c>
      <c r="B120" s="14" t="s">
        <v>180</v>
      </c>
      <c r="C120" s="15">
        <v>494453</v>
      </c>
      <c r="D120" s="14" t="s">
        <v>181</v>
      </c>
      <c r="E120" s="14" t="s">
        <v>182</v>
      </c>
      <c r="F120" s="14">
        <v>1329384</v>
      </c>
      <c r="G120" s="14" t="s">
        <v>149</v>
      </c>
      <c r="H120" s="16">
        <v>2496000</v>
      </c>
      <c r="I120" s="16">
        <v>499000</v>
      </c>
      <c r="J120" s="16">
        <v>499000</v>
      </c>
      <c r="K120" s="16">
        <v>0</v>
      </c>
      <c r="L120" s="16">
        <v>499000</v>
      </c>
      <c r="M120" s="16">
        <v>139720</v>
      </c>
      <c r="N120" s="16">
        <v>139720</v>
      </c>
      <c r="O120" s="16">
        <v>0</v>
      </c>
      <c r="P120" s="16">
        <v>359280</v>
      </c>
      <c r="Q120" s="16">
        <v>0</v>
      </c>
      <c r="R120" s="16" t="s">
        <v>658</v>
      </c>
      <c r="S120" s="16" t="s">
        <v>659</v>
      </c>
      <c r="T120" s="9" t="s">
        <v>649</v>
      </c>
      <c r="U120" s="18" t="s">
        <v>19</v>
      </c>
      <c r="V120" s="10" t="str">
        <f>VLOOKUP(F120,'[1]návrh podpořeni dotace'!$F$5:$N$628,9,0)</f>
        <v>číslo smlouvy 03505/2023/SOC ze dne 7. 12. 2023</v>
      </c>
    </row>
    <row r="121" spans="1:22" ht="139.5" customHeight="1" x14ac:dyDescent="0.25">
      <c r="A121" s="17">
        <v>114</v>
      </c>
      <c r="B121" s="14" t="s">
        <v>180</v>
      </c>
      <c r="C121" s="15">
        <v>494453</v>
      </c>
      <c r="D121" s="14" t="s">
        <v>181</v>
      </c>
      <c r="E121" s="14" t="s">
        <v>183</v>
      </c>
      <c r="F121" s="14">
        <v>4812353</v>
      </c>
      <c r="G121" s="14" t="s">
        <v>158</v>
      </c>
      <c r="H121" s="16">
        <v>4433000</v>
      </c>
      <c r="I121" s="16">
        <v>1625000</v>
      </c>
      <c r="J121" s="16">
        <v>1625000</v>
      </c>
      <c r="K121" s="16">
        <v>0</v>
      </c>
      <c r="L121" s="16">
        <v>1019000</v>
      </c>
      <c r="M121" s="16">
        <v>285320</v>
      </c>
      <c r="N121" s="16">
        <v>285320</v>
      </c>
      <c r="O121" s="16">
        <v>0</v>
      </c>
      <c r="P121" s="16">
        <v>733680</v>
      </c>
      <c r="Q121" s="16">
        <v>0</v>
      </c>
      <c r="R121" s="16" t="s">
        <v>658</v>
      </c>
      <c r="S121" s="16" t="s">
        <v>659</v>
      </c>
      <c r="T121" s="9" t="s">
        <v>649</v>
      </c>
      <c r="U121" s="18" t="s">
        <v>19</v>
      </c>
      <c r="V121" s="10" t="str">
        <f>VLOOKUP(F121,'[1]návrh podpořeni dotace'!$F$5:$N$628,9,0)</f>
        <v>číslo smlouvy 03505/2023/SOC ze dne 7. 12. 2023</v>
      </c>
    </row>
    <row r="122" spans="1:22" ht="139.5" customHeight="1" x14ac:dyDescent="0.25">
      <c r="A122" s="11">
        <v>115</v>
      </c>
      <c r="B122" s="14" t="s">
        <v>184</v>
      </c>
      <c r="C122" s="15">
        <v>1668633</v>
      </c>
      <c r="D122" s="14" t="s">
        <v>15</v>
      </c>
      <c r="E122" s="14" t="s">
        <v>185</v>
      </c>
      <c r="F122" s="14">
        <v>4394839</v>
      </c>
      <c r="G122" s="14" t="s">
        <v>149</v>
      </c>
      <c r="H122" s="16">
        <v>2773000</v>
      </c>
      <c r="I122" s="16">
        <v>2727000</v>
      </c>
      <c r="J122" s="16">
        <v>2727000</v>
      </c>
      <c r="K122" s="16">
        <v>0</v>
      </c>
      <c r="L122" s="16">
        <v>360000</v>
      </c>
      <c r="M122" s="16">
        <v>100800.00000000001</v>
      </c>
      <c r="N122" s="16">
        <v>100800.00000000001</v>
      </c>
      <c r="O122" s="16">
        <v>0</v>
      </c>
      <c r="P122" s="16">
        <v>259200</v>
      </c>
      <c r="Q122" s="16">
        <v>0</v>
      </c>
      <c r="R122" s="16" t="s">
        <v>658</v>
      </c>
      <c r="S122" s="16" t="s">
        <v>659</v>
      </c>
      <c r="T122" s="9" t="s">
        <v>649</v>
      </c>
      <c r="U122" s="18" t="s">
        <v>19</v>
      </c>
      <c r="V122" s="10" t="str">
        <f>VLOOKUP(F122,'[1]návrh podpořeni dotace'!$F$5:$N$628,9,0)</f>
        <v>číslo smlouvy 03507/2023/SOC ze dne 13. 11. 2023</v>
      </c>
    </row>
    <row r="123" spans="1:22" ht="139.5" customHeight="1" x14ac:dyDescent="0.25">
      <c r="A123" s="17">
        <v>116</v>
      </c>
      <c r="B123" s="14" t="s">
        <v>186</v>
      </c>
      <c r="C123" s="15">
        <v>70631808</v>
      </c>
      <c r="D123" s="14" t="s">
        <v>124</v>
      </c>
      <c r="E123" s="14" t="s">
        <v>187</v>
      </c>
      <c r="F123" s="14">
        <v>3069053</v>
      </c>
      <c r="G123" s="14" t="s">
        <v>25</v>
      </c>
      <c r="H123" s="16">
        <v>3822000</v>
      </c>
      <c r="I123" s="16">
        <v>1300000</v>
      </c>
      <c r="J123" s="16">
        <v>1300000</v>
      </c>
      <c r="K123" s="16">
        <v>0</v>
      </c>
      <c r="L123" s="16">
        <v>573000</v>
      </c>
      <c r="M123" s="16">
        <v>160440.00000000003</v>
      </c>
      <c r="N123" s="16">
        <v>160440.00000000003</v>
      </c>
      <c r="O123" s="16">
        <v>0</v>
      </c>
      <c r="P123" s="16">
        <v>412560</v>
      </c>
      <c r="Q123" s="16">
        <v>0</v>
      </c>
      <c r="R123" s="16" t="s">
        <v>658</v>
      </c>
      <c r="S123" s="16" t="s">
        <v>659</v>
      </c>
      <c r="T123" s="9" t="s">
        <v>649</v>
      </c>
      <c r="U123" s="18" t="s">
        <v>19</v>
      </c>
      <c r="V123" s="10" t="str">
        <f>VLOOKUP(F123,'[1]návrh podpořeni dotace'!$F$5:$N$628,9,0)</f>
        <v>číslo smlouvy 03469/2023/SOC ze dne 31. 10. 2023</v>
      </c>
    </row>
    <row r="124" spans="1:22" ht="139.5" customHeight="1" x14ac:dyDescent="0.25">
      <c r="A124" s="11">
        <v>117</v>
      </c>
      <c r="B124" s="14" t="s">
        <v>186</v>
      </c>
      <c r="C124" s="15">
        <v>70631808</v>
      </c>
      <c r="D124" s="14" t="s">
        <v>124</v>
      </c>
      <c r="E124" s="14" t="s">
        <v>188</v>
      </c>
      <c r="F124" s="14">
        <v>3872819</v>
      </c>
      <c r="G124" s="14" t="s">
        <v>179</v>
      </c>
      <c r="H124" s="16">
        <v>17870000</v>
      </c>
      <c r="I124" s="16">
        <v>968000</v>
      </c>
      <c r="J124" s="16">
        <v>968000</v>
      </c>
      <c r="K124" s="16">
        <v>0</v>
      </c>
      <c r="L124" s="16">
        <v>968000</v>
      </c>
      <c r="M124" s="16">
        <v>271040</v>
      </c>
      <c r="N124" s="16">
        <v>271040</v>
      </c>
      <c r="O124" s="16">
        <v>0</v>
      </c>
      <c r="P124" s="16">
        <v>696960</v>
      </c>
      <c r="Q124" s="16">
        <v>0</v>
      </c>
      <c r="R124" s="16" t="s">
        <v>658</v>
      </c>
      <c r="S124" s="16" t="s">
        <v>659</v>
      </c>
      <c r="T124" s="9" t="s">
        <v>649</v>
      </c>
      <c r="U124" s="18" t="s">
        <v>19</v>
      </c>
      <c r="V124" s="10" t="str">
        <f>VLOOKUP(F124,'[1]návrh podpořeni dotace'!$F$5:$N$628,9,0)</f>
        <v>číslo smlouvy 03469/2023/SOC ze dne 31. 10. 2023</v>
      </c>
    </row>
    <row r="125" spans="1:22" ht="139.5" customHeight="1" x14ac:dyDescent="0.25">
      <c r="A125" s="17">
        <v>118</v>
      </c>
      <c r="B125" s="14" t="s">
        <v>186</v>
      </c>
      <c r="C125" s="15">
        <v>70631808</v>
      </c>
      <c r="D125" s="14" t="s">
        <v>124</v>
      </c>
      <c r="E125" s="14" t="s">
        <v>190</v>
      </c>
      <c r="F125" s="14">
        <v>5599837</v>
      </c>
      <c r="G125" s="14" t="s">
        <v>179</v>
      </c>
      <c r="H125" s="16">
        <v>5773000</v>
      </c>
      <c r="I125" s="16">
        <v>330000</v>
      </c>
      <c r="J125" s="16">
        <v>330000</v>
      </c>
      <c r="K125" s="16">
        <v>0</v>
      </c>
      <c r="L125" s="16">
        <v>330000</v>
      </c>
      <c r="M125" s="16">
        <v>92400.000000000015</v>
      </c>
      <c r="N125" s="16">
        <v>92400.000000000015</v>
      </c>
      <c r="O125" s="16">
        <v>0</v>
      </c>
      <c r="P125" s="16">
        <v>237600</v>
      </c>
      <c r="Q125" s="16">
        <v>0</v>
      </c>
      <c r="R125" s="16" t="s">
        <v>658</v>
      </c>
      <c r="S125" s="16" t="s">
        <v>659</v>
      </c>
      <c r="T125" s="9" t="s">
        <v>649</v>
      </c>
      <c r="U125" s="18" t="s">
        <v>19</v>
      </c>
      <c r="V125" s="10" t="str">
        <f>VLOOKUP(F125,'[1]návrh podpořeni dotace'!$F$5:$N$628,9,0)</f>
        <v>číslo smlouvy 03469/2023/SOC ze dne 31. 10. 2023</v>
      </c>
    </row>
    <row r="126" spans="1:22" ht="139.5" customHeight="1" x14ac:dyDescent="0.25">
      <c r="A126" s="11">
        <v>119</v>
      </c>
      <c r="B126" s="14" t="s">
        <v>186</v>
      </c>
      <c r="C126" s="15">
        <v>70631808</v>
      </c>
      <c r="D126" s="14" t="s">
        <v>124</v>
      </c>
      <c r="E126" s="14" t="s">
        <v>191</v>
      </c>
      <c r="F126" s="14">
        <v>5809901</v>
      </c>
      <c r="G126" s="14" t="s">
        <v>179</v>
      </c>
      <c r="H126" s="16">
        <v>12045000</v>
      </c>
      <c r="I126" s="16">
        <v>6287000</v>
      </c>
      <c r="J126" s="16">
        <v>6287000</v>
      </c>
      <c r="K126" s="16">
        <v>0</v>
      </c>
      <c r="L126" s="16">
        <v>3252000</v>
      </c>
      <c r="M126" s="16">
        <v>910560.00000000012</v>
      </c>
      <c r="N126" s="16">
        <v>910560.00000000012</v>
      </c>
      <c r="O126" s="16">
        <v>0</v>
      </c>
      <c r="P126" s="16">
        <v>2341440</v>
      </c>
      <c r="Q126" s="16">
        <v>0</v>
      </c>
      <c r="R126" s="16" t="s">
        <v>658</v>
      </c>
      <c r="S126" s="16" t="s">
        <v>659</v>
      </c>
      <c r="T126" s="9" t="s">
        <v>649</v>
      </c>
      <c r="U126" s="18" t="s">
        <v>19</v>
      </c>
      <c r="V126" s="10" t="str">
        <f>VLOOKUP(F126,'[1]návrh podpořeni dotace'!$F$5:$N$628,9,0)</f>
        <v>číslo smlouvy 03469/2023/SOC ze dne 31. 10. 2023</v>
      </c>
    </row>
    <row r="127" spans="1:22" ht="139.5" customHeight="1" x14ac:dyDescent="0.25">
      <c r="A127" s="17">
        <v>120</v>
      </c>
      <c r="B127" s="14" t="s">
        <v>186</v>
      </c>
      <c r="C127" s="15">
        <v>70631808</v>
      </c>
      <c r="D127" s="14" t="s">
        <v>124</v>
      </c>
      <c r="E127" s="14" t="s">
        <v>192</v>
      </c>
      <c r="F127" s="14">
        <v>6234750</v>
      </c>
      <c r="G127" s="14" t="s">
        <v>102</v>
      </c>
      <c r="H127" s="16">
        <v>5416000</v>
      </c>
      <c r="I127" s="16">
        <v>672000</v>
      </c>
      <c r="J127" s="16">
        <v>672000</v>
      </c>
      <c r="K127" s="16">
        <v>0</v>
      </c>
      <c r="L127" s="16">
        <v>672000</v>
      </c>
      <c r="M127" s="16">
        <v>188160.00000000003</v>
      </c>
      <c r="N127" s="16">
        <v>188160.00000000003</v>
      </c>
      <c r="O127" s="16">
        <v>0</v>
      </c>
      <c r="P127" s="16">
        <v>483840</v>
      </c>
      <c r="Q127" s="16">
        <v>0</v>
      </c>
      <c r="R127" s="16" t="s">
        <v>658</v>
      </c>
      <c r="S127" s="16" t="s">
        <v>659</v>
      </c>
      <c r="T127" s="9" t="s">
        <v>649</v>
      </c>
      <c r="U127" s="18" t="s">
        <v>19</v>
      </c>
      <c r="V127" s="10" t="str">
        <f>VLOOKUP(F127,'[1]návrh podpořeni dotace'!$F$5:$N$628,9,0)</f>
        <v>číslo smlouvy 03469/2023/SOC ze dne 31. 10. 2023</v>
      </c>
    </row>
    <row r="128" spans="1:22" ht="139.5" customHeight="1" x14ac:dyDescent="0.25">
      <c r="A128" s="11">
        <v>121</v>
      </c>
      <c r="B128" s="14" t="s">
        <v>186</v>
      </c>
      <c r="C128" s="15">
        <v>70631808</v>
      </c>
      <c r="D128" s="14" t="s">
        <v>124</v>
      </c>
      <c r="E128" s="14" t="s">
        <v>193</v>
      </c>
      <c r="F128" s="14">
        <v>8337261</v>
      </c>
      <c r="G128" s="14" t="s">
        <v>179</v>
      </c>
      <c r="H128" s="16">
        <v>16120000</v>
      </c>
      <c r="I128" s="16">
        <v>895000</v>
      </c>
      <c r="J128" s="16">
        <v>895000</v>
      </c>
      <c r="K128" s="16">
        <v>0</v>
      </c>
      <c r="L128" s="16">
        <v>895000</v>
      </c>
      <c r="M128" s="16">
        <v>250600.00000000003</v>
      </c>
      <c r="N128" s="16">
        <v>250600.00000000003</v>
      </c>
      <c r="O128" s="16">
        <v>0</v>
      </c>
      <c r="P128" s="16">
        <v>644400</v>
      </c>
      <c r="Q128" s="16">
        <v>0</v>
      </c>
      <c r="R128" s="16" t="s">
        <v>658</v>
      </c>
      <c r="S128" s="16" t="s">
        <v>659</v>
      </c>
      <c r="T128" s="9" t="s">
        <v>649</v>
      </c>
      <c r="U128" s="18" t="s">
        <v>19</v>
      </c>
      <c r="V128" s="10" t="str">
        <f>VLOOKUP(F128,'[1]návrh podpořeni dotace'!$F$5:$N$628,9,0)</f>
        <v>číslo smlouvy 03469/2023/SOC ze dne 31. 10. 2023</v>
      </c>
    </row>
    <row r="129" spans="1:22" ht="139.5" customHeight="1" x14ac:dyDescent="0.25">
      <c r="A129" s="17">
        <v>122</v>
      </c>
      <c r="B129" s="14" t="s">
        <v>186</v>
      </c>
      <c r="C129" s="15">
        <v>70631808</v>
      </c>
      <c r="D129" s="14" t="s">
        <v>124</v>
      </c>
      <c r="E129" s="14" t="s">
        <v>194</v>
      </c>
      <c r="F129" s="14">
        <v>9580912</v>
      </c>
      <c r="G129" s="14" t="s">
        <v>102</v>
      </c>
      <c r="H129" s="16">
        <v>998000</v>
      </c>
      <c r="I129" s="16">
        <v>28000</v>
      </c>
      <c r="J129" s="16">
        <v>28000</v>
      </c>
      <c r="K129" s="16">
        <v>0</v>
      </c>
      <c r="L129" s="16">
        <v>28000</v>
      </c>
      <c r="M129" s="16">
        <v>7840.0000000000009</v>
      </c>
      <c r="N129" s="16">
        <v>7840.0000000000009</v>
      </c>
      <c r="O129" s="16">
        <v>0</v>
      </c>
      <c r="P129" s="16">
        <v>20160</v>
      </c>
      <c r="Q129" s="16">
        <v>0</v>
      </c>
      <c r="R129" s="16" t="s">
        <v>658</v>
      </c>
      <c r="S129" s="16" t="s">
        <v>659</v>
      </c>
      <c r="T129" s="9" t="s">
        <v>649</v>
      </c>
      <c r="U129" s="18" t="s">
        <v>19</v>
      </c>
      <c r="V129" s="10" t="str">
        <f>VLOOKUP(F129,'[1]návrh podpořeni dotace'!$F$5:$N$628,9,0)</f>
        <v>číslo smlouvy 03469/2023/SOC ze dne 31. 10. 2023</v>
      </c>
    </row>
    <row r="130" spans="1:22" ht="139.5" customHeight="1" x14ac:dyDescent="0.25">
      <c r="A130" s="11">
        <v>123</v>
      </c>
      <c r="B130" s="14" t="s">
        <v>195</v>
      </c>
      <c r="C130" s="15">
        <v>70631956</v>
      </c>
      <c r="D130" s="14" t="s">
        <v>124</v>
      </c>
      <c r="E130" s="14" t="s">
        <v>196</v>
      </c>
      <c r="F130" s="14">
        <v>5847172</v>
      </c>
      <c r="G130" s="14" t="s">
        <v>33</v>
      </c>
      <c r="H130" s="16">
        <v>1569000</v>
      </c>
      <c r="I130" s="16">
        <v>5667000</v>
      </c>
      <c r="J130" s="16">
        <v>5667000</v>
      </c>
      <c r="K130" s="16">
        <v>0</v>
      </c>
      <c r="L130" s="16">
        <v>423000</v>
      </c>
      <c r="M130" s="16">
        <v>118440.00000000001</v>
      </c>
      <c r="N130" s="16">
        <v>118440.00000000001</v>
      </c>
      <c r="O130" s="16">
        <v>0</v>
      </c>
      <c r="P130" s="16">
        <v>304560</v>
      </c>
      <c r="Q130" s="16">
        <v>0</v>
      </c>
      <c r="R130" s="16" t="s">
        <v>658</v>
      </c>
      <c r="S130" s="16" t="s">
        <v>659</v>
      </c>
      <c r="T130" s="9" t="s">
        <v>649</v>
      </c>
      <c r="U130" s="18" t="s">
        <v>19</v>
      </c>
      <c r="V130" s="10" t="str">
        <f>VLOOKUP(F130,'[1]návrh podpořeni dotace'!$F$5:$N$628,9,0)</f>
        <v>číslo smlouvy 03477/2023/SOC ze dne 19. 12. 2023</v>
      </c>
    </row>
    <row r="131" spans="1:22" ht="139.5" customHeight="1" x14ac:dyDescent="0.25">
      <c r="A131" s="17">
        <v>124</v>
      </c>
      <c r="B131" s="14" t="s">
        <v>197</v>
      </c>
      <c r="C131" s="15">
        <v>41035526</v>
      </c>
      <c r="D131" s="14" t="s">
        <v>181</v>
      </c>
      <c r="E131" s="14" t="s">
        <v>198</v>
      </c>
      <c r="F131" s="14">
        <v>1024537</v>
      </c>
      <c r="G131" s="14" t="s">
        <v>199</v>
      </c>
      <c r="H131" s="16">
        <v>2369000</v>
      </c>
      <c r="I131" s="16">
        <v>1131000</v>
      </c>
      <c r="J131" s="16">
        <v>1131000</v>
      </c>
      <c r="K131" s="16">
        <v>0</v>
      </c>
      <c r="L131" s="16">
        <v>426000</v>
      </c>
      <c r="M131" s="16">
        <v>119280.00000000001</v>
      </c>
      <c r="N131" s="16">
        <v>119280.00000000001</v>
      </c>
      <c r="O131" s="16">
        <v>0</v>
      </c>
      <c r="P131" s="16">
        <v>306720</v>
      </c>
      <c r="Q131" s="16">
        <v>0</v>
      </c>
      <c r="R131" s="16" t="s">
        <v>658</v>
      </c>
      <c r="S131" s="16" t="s">
        <v>659</v>
      </c>
      <c r="T131" s="9" t="s">
        <v>649</v>
      </c>
      <c r="U131" s="18" t="s">
        <v>19</v>
      </c>
      <c r="V131" s="10" t="str">
        <f>VLOOKUP(F131,'[1]návrh podpořeni dotace'!$F$5:$N$628,9,0)</f>
        <v>číslo smlouvy 03602/2023/SOC ze dne 16. 10. 2023</v>
      </c>
    </row>
    <row r="132" spans="1:22" ht="139.5" customHeight="1" x14ac:dyDescent="0.25">
      <c r="A132" s="11">
        <v>125</v>
      </c>
      <c r="B132" s="14" t="s">
        <v>197</v>
      </c>
      <c r="C132" s="15">
        <v>41035526</v>
      </c>
      <c r="D132" s="14" t="s">
        <v>181</v>
      </c>
      <c r="E132" s="14" t="s">
        <v>200</v>
      </c>
      <c r="F132" s="14">
        <v>1435872</v>
      </c>
      <c r="G132" s="14" t="s">
        <v>126</v>
      </c>
      <c r="H132" s="16">
        <v>6135000</v>
      </c>
      <c r="I132" s="16">
        <v>2765000</v>
      </c>
      <c r="J132" s="16">
        <v>2765000</v>
      </c>
      <c r="K132" s="16">
        <v>0</v>
      </c>
      <c r="L132" s="16">
        <v>920000</v>
      </c>
      <c r="M132" s="16">
        <v>257600.00000000003</v>
      </c>
      <c r="N132" s="16">
        <v>257600.00000000003</v>
      </c>
      <c r="O132" s="16">
        <v>0</v>
      </c>
      <c r="P132" s="16">
        <v>662400</v>
      </c>
      <c r="Q132" s="16">
        <v>0</v>
      </c>
      <c r="R132" s="16" t="s">
        <v>658</v>
      </c>
      <c r="S132" s="16" t="s">
        <v>659</v>
      </c>
      <c r="T132" s="9" t="s">
        <v>649</v>
      </c>
      <c r="U132" s="18" t="s">
        <v>19</v>
      </c>
      <c r="V132" s="10" t="str">
        <f>VLOOKUP(F132,'[1]návrh podpořeni dotace'!$F$5:$N$628,9,0)</f>
        <v>číslo smlouvy 03602/2023/SOC ze dne 16. 10. 2023</v>
      </c>
    </row>
    <row r="133" spans="1:22" ht="139.5" customHeight="1" x14ac:dyDescent="0.25">
      <c r="A133" s="17">
        <v>126</v>
      </c>
      <c r="B133" s="14" t="s">
        <v>197</v>
      </c>
      <c r="C133" s="15">
        <v>41035526</v>
      </c>
      <c r="D133" s="14" t="s">
        <v>181</v>
      </c>
      <c r="E133" s="14" t="s">
        <v>201</v>
      </c>
      <c r="F133" s="14">
        <v>2706942</v>
      </c>
      <c r="G133" s="14" t="s">
        <v>33</v>
      </c>
      <c r="H133" s="16">
        <v>783000</v>
      </c>
      <c r="I133" s="16">
        <v>117000</v>
      </c>
      <c r="J133" s="16">
        <v>117000</v>
      </c>
      <c r="K133" s="16">
        <v>0</v>
      </c>
      <c r="L133" s="16">
        <v>117000</v>
      </c>
      <c r="M133" s="16">
        <v>32760.000000000004</v>
      </c>
      <c r="N133" s="16">
        <v>32760.000000000004</v>
      </c>
      <c r="O133" s="16">
        <v>0</v>
      </c>
      <c r="P133" s="16">
        <v>84240</v>
      </c>
      <c r="Q133" s="16">
        <v>0</v>
      </c>
      <c r="R133" s="16" t="s">
        <v>658</v>
      </c>
      <c r="S133" s="16" t="s">
        <v>659</v>
      </c>
      <c r="T133" s="9" t="s">
        <v>649</v>
      </c>
      <c r="U133" s="18" t="s">
        <v>19</v>
      </c>
      <c r="V133" s="10" t="str">
        <f>VLOOKUP(F133,'[1]návrh podpořeni dotace'!$F$5:$N$628,9,0)</f>
        <v>číslo smlouvy 03602/2023/SOC ze dne 16. 10. 2023</v>
      </c>
    </row>
    <row r="134" spans="1:22" ht="139.5" customHeight="1" x14ac:dyDescent="0.25">
      <c r="A134" s="11">
        <v>127</v>
      </c>
      <c r="B134" s="14" t="s">
        <v>197</v>
      </c>
      <c r="C134" s="15">
        <v>41035526</v>
      </c>
      <c r="D134" s="14" t="s">
        <v>181</v>
      </c>
      <c r="E134" s="14" t="s">
        <v>202</v>
      </c>
      <c r="F134" s="14">
        <v>3342196</v>
      </c>
      <c r="G134" s="14" t="s">
        <v>149</v>
      </c>
      <c r="H134" s="16">
        <v>1820000</v>
      </c>
      <c r="I134" s="16">
        <v>680000</v>
      </c>
      <c r="J134" s="16">
        <v>680000</v>
      </c>
      <c r="K134" s="16">
        <v>0</v>
      </c>
      <c r="L134" s="16">
        <v>273000</v>
      </c>
      <c r="M134" s="16">
        <v>76440</v>
      </c>
      <c r="N134" s="16">
        <v>76440</v>
      </c>
      <c r="O134" s="16">
        <v>0</v>
      </c>
      <c r="P134" s="16">
        <v>196560</v>
      </c>
      <c r="Q134" s="16">
        <v>0</v>
      </c>
      <c r="R134" s="16" t="s">
        <v>658</v>
      </c>
      <c r="S134" s="16" t="s">
        <v>659</v>
      </c>
      <c r="T134" s="9" t="s">
        <v>649</v>
      </c>
      <c r="U134" s="18" t="s">
        <v>19</v>
      </c>
      <c r="V134" s="10" t="str">
        <f>VLOOKUP(F134,'[1]návrh podpořeni dotace'!$F$5:$N$628,9,0)</f>
        <v>číslo smlouvy 03602/2023/SOC ze dne 16. 10. 2023</v>
      </c>
    </row>
    <row r="135" spans="1:22" ht="139.5" customHeight="1" x14ac:dyDescent="0.25">
      <c r="A135" s="17">
        <v>128</v>
      </c>
      <c r="B135" s="14" t="s">
        <v>197</v>
      </c>
      <c r="C135" s="15">
        <v>41035526</v>
      </c>
      <c r="D135" s="14" t="s">
        <v>181</v>
      </c>
      <c r="E135" s="14" t="s">
        <v>203</v>
      </c>
      <c r="F135" s="14">
        <v>4549275</v>
      </c>
      <c r="G135" s="14" t="s">
        <v>50</v>
      </c>
      <c r="H135" s="16">
        <v>2761000</v>
      </c>
      <c r="I135" s="16">
        <v>939000</v>
      </c>
      <c r="J135" s="16">
        <v>939000</v>
      </c>
      <c r="K135" s="16">
        <v>0</v>
      </c>
      <c r="L135" s="16">
        <v>358000</v>
      </c>
      <c r="M135" s="16">
        <v>100240.00000000001</v>
      </c>
      <c r="N135" s="16">
        <v>100240.00000000001</v>
      </c>
      <c r="O135" s="16">
        <v>0</v>
      </c>
      <c r="P135" s="16">
        <v>257760</v>
      </c>
      <c r="Q135" s="16">
        <v>0</v>
      </c>
      <c r="R135" s="16" t="s">
        <v>658</v>
      </c>
      <c r="S135" s="16" t="s">
        <v>659</v>
      </c>
      <c r="T135" s="9" t="s">
        <v>649</v>
      </c>
      <c r="U135" s="18" t="s">
        <v>19</v>
      </c>
      <c r="V135" s="10" t="str">
        <f>VLOOKUP(F135,'[1]návrh podpořeni dotace'!$F$5:$N$628,9,0)</f>
        <v>číslo smlouvy 03602/2023/SOC ze dne 16. 10. 2023</v>
      </c>
    </row>
    <row r="136" spans="1:22" ht="139.5" customHeight="1" x14ac:dyDescent="0.25">
      <c r="A136" s="11">
        <v>129</v>
      </c>
      <c r="B136" s="14" t="s">
        <v>197</v>
      </c>
      <c r="C136" s="15">
        <v>41035526</v>
      </c>
      <c r="D136" s="14" t="s">
        <v>181</v>
      </c>
      <c r="E136" s="14" t="s">
        <v>204</v>
      </c>
      <c r="F136" s="14">
        <v>9602799</v>
      </c>
      <c r="G136" s="14" t="s">
        <v>126</v>
      </c>
      <c r="H136" s="16">
        <v>2175000</v>
      </c>
      <c r="I136" s="16">
        <v>825000</v>
      </c>
      <c r="J136" s="16">
        <v>825000</v>
      </c>
      <c r="K136" s="16">
        <v>0</v>
      </c>
      <c r="L136" s="16">
        <v>282000</v>
      </c>
      <c r="M136" s="16">
        <v>78960.000000000015</v>
      </c>
      <c r="N136" s="16">
        <v>78960.000000000015</v>
      </c>
      <c r="O136" s="16">
        <v>0</v>
      </c>
      <c r="P136" s="16">
        <v>203040</v>
      </c>
      <c r="Q136" s="16">
        <v>0</v>
      </c>
      <c r="R136" s="16" t="s">
        <v>658</v>
      </c>
      <c r="S136" s="16" t="s">
        <v>659</v>
      </c>
      <c r="T136" s="9" t="s">
        <v>649</v>
      </c>
      <c r="U136" s="18" t="s">
        <v>19</v>
      </c>
      <c r="V136" s="10" t="str">
        <f>VLOOKUP(F136,'[1]návrh podpořeni dotace'!$F$5:$N$628,9,0)</f>
        <v>číslo smlouvy 03602/2023/SOC ze dne 16. 10. 2023</v>
      </c>
    </row>
    <row r="137" spans="1:22" ht="139.5" customHeight="1" x14ac:dyDescent="0.25">
      <c r="A137" s="17">
        <v>130</v>
      </c>
      <c r="B137" s="14" t="s">
        <v>205</v>
      </c>
      <c r="C137" s="15">
        <v>48806749</v>
      </c>
      <c r="D137" s="14" t="s">
        <v>181</v>
      </c>
      <c r="E137" s="14" t="s">
        <v>206</v>
      </c>
      <c r="F137" s="14">
        <v>1465556</v>
      </c>
      <c r="G137" s="14" t="s">
        <v>26</v>
      </c>
      <c r="H137" s="16">
        <v>1302000</v>
      </c>
      <c r="I137" s="16">
        <v>298000</v>
      </c>
      <c r="J137" s="16">
        <v>298000</v>
      </c>
      <c r="K137" s="16">
        <v>0</v>
      </c>
      <c r="L137" s="16">
        <v>298000</v>
      </c>
      <c r="M137" s="16">
        <v>83440.000000000015</v>
      </c>
      <c r="N137" s="16">
        <v>83440.000000000015</v>
      </c>
      <c r="O137" s="16">
        <v>0</v>
      </c>
      <c r="P137" s="16">
        <v>214560</v>
      </c>
      <c r="Q137" s="16">
        <v>0</v>
      </c>
      <c r="R137" s="16" t="s">
        <v>658</v>
      </c>
      <c r="S137" s="16" t="s">
        <v>659</v>
      </c>
      <c r="T137" s="9" t="s">
        <v>649</v>
      </c>
      <c r="U137" s="18" t="s">
        <v>19</v>
      </c>
      <c r="V137" s="10" t="str">
        <f>VLOOKUP(F137,'[1]návrh podpořeni dotace'!$F$5:$N$628,9,0)</f>
        <v>číslo smlouvy 03603/2023/SOC ze dne 31. 10. 2023</v>
      </c>
    </row>
    <row r="138" spans="1:22" ht="139.5" customHeight="1" x14ac:dyDescent="0.25">
      <c r="A138" s="11">
        <v>131</v>
      </c>
      <c r="B138" s="14" t="s">
        <v>205</v>
      </c>
      <c r="C138" s="15">
        <v>48806749</v>
      </c>
      <c r="D138" s="14" t="s">
        <v>181</v>
      </c>
      <c r="E138" s="14" t="s">
        <v>206</v>
      </c>
      <c r="F138" s="14">
        <v>2660543</v>
      </c>
      <c r="G138" s="14" t="s">
        <v>126</v>
      </c>
      <c r="H138" s="16">
        <v>4580000</v>
      </c>
      <c r="I138" s="16">
        <v>320000</v>
      </c>
      <c r="J138" s="16">
        <v>320000</v>
      </c>
      <c r="K138" s="16">
        <v>0</v>
      </c>
      <c r="L138" s="16">
        <v>320000</v>
      </c>
      <c r="M138" s="16">
        <v>89600.000000000015</v>
      </c>
      <c r="N138" s="16">
        <v>89600.000000000015</v>
      </c>
      <c r="O138" s="16">
        <v>0</v>
      </c>
      <c r="P138" s="16">
        <v>230400</v>
      </c>
      <c r="Q138" s="16">
        <v>19221000</v>
      </c>
      <c r="R138" s="16" t="s">
        <v>658</v>
      </c>
      <c r="S138" s="16" t="s">
        <v>659</v>
      </c>
      <c r="T138" s="9" t="s">
        <v>649</v>
      </c>
      <c r="U138" s="18" t="s">
        <v>19</v>
      </c>
      <c r="V138" s="10" t="str">
        <f>VLOOKUP(F138,'[1]návrh podpořeni dotace'!$F$5:$N$628,9,0)</f>
        <v>číslo smlouvy 03603/2023/SOC ze dne 31. 10. 2023</v>
      </c>
    </row>
    <row r="139" spans="1:22" ht="139.5" customHeight="1" x14ac:dyDescent="0.25">
      <c r="A139" s="17">
        <v>132</v>
      </c>
      <c r="B139" s="14" t="s">
        <v>205</v>
      </c>
      <c r="C139" s="15">
        <v>48806749</v>
      </c>
      <c r="D139" s="14" t="s">
        <v>181</v>
      </c>
      <c r="E139" s="14" t="s">
        <v>206</v>
      </c>
      <c r="F139" s="14">
        <v>4050410</v>
      </c>
      <c r="G139" s="14" t="s">
        <v>199</v>
      </c>
      <c r="H139" s="16">
        <v>1659000</v>
      </c>
      <c r="I139" s="16">
        <v>441000</v>
      </c>
      <c r="J139" s="16">
        <v>441000</v>
      </c>
      <c r="K139" s="16">
        <v>0</v>
      </c>
      <c r="L139" s="16">
        <v>298000</v>
      </c>
      <c r="M139" s="16">
        <v>83440.000000000015</v>
      </c>
      <c r="N139" s="16">
        <v>83440.000000000015</v>
      </c>
      <c r="O139" s="16">
        <v>0</v>
      </c>
      <c r="P139" s="16">
        <v>214560</v>
      </c>
      <c r="Q139" s="16">
        <v>0</v>
      </c>
      <c r="R139" s="16" t="s">
        <v>658</v>
      </c>
      <c r="S139" s="16" t="s">
        <v>659</v>
      </c>
      <c r="T139" s="9" t="s">
        <v>649</v>
      </c>
      <c r="U139" s="18" t="s">
        <v>19</v>
      </c>
      <c r="V139" s="10" t="str">
        <f>VLOOKUP(F139,'[1]návrh podpořeni dotace'!$F$5:$N$628,9,0)</f>
        <v>číslo smlouvy 03603/2023/SOC ze dne 31. 10. 2023</v>
      </c>
    </row>
    <row r="140" spans="1:22" ht="139.5" customHeight="1" x14ac:dyDescent="0.25">
      <c r="A140" s="11">
        <v>133</v>
      </c>
      <c r="B140" s="14" t="s">
        <v>205</v>
      </c>
      <c r="C140" s="15">
        <v>48806749</v>
      </c>
      <c r="D140" s="14" t="s">
        <v>181</v>
      </c>
      <c r="E140" s="14" t="s">
        <v>206</v>
      </c>
      <c r="F140" s="14">
        <v>4407102</v>
      </c>
      <c r="G140" s="14" t="s">
        <v>158</v>
      </c>
      <c r="H140" s="16">
        <v>3817000</v>
      </c>
      <c r="I140" s="16">
        <v>883000</v>
      </c>
      <c r="J140" s="16">
        <v>883000</v>
      </c>
      <c r="K140" s="16">
        <v>0</v>
      </c>
      <c r="L140" s="16">
        <v>687000</v>
      </c>
      <c r="M140" s="16">
        <v>192360.00000000003</v>
      </c>
      <c r="N140" s="16">
        <v>192360.00000000003</v>
      </c>
      <c r="O140" s="16">
        <v>0</v>
      </c>
      <c r="P140" s="16">
        <v>494640</v>
      </c>
      <c r="Q140" s="16">
        <v>0</v>
      </c>
      <c r="R140" s="16" t="s">
        <v>658</v>
      </c>
      <c r="S140" s="16" t="s">
        <v>659</v>
      </c>
      <c r="T140" s="9" t="s">
        <v>649</v>
      </c>
      <c r="U140" s="18" t="s">
        <v>19</v>
      </c>
      <c r="V140" s="10" t="str">
        <f>VLOOKUP(F140,'[1]návrh podpořeni dotace'!$F$5:$N$628,9,0)</f>
        <v>číslo smlouvy 03603/2023/SOC ze dne 31. 10. 2023</v>
      </c>
    </row>
    <row r="141" spans="1:22" ht="139.5" customHeight="1" x14ac:dyDescent="0.25">
      <c r="A141" s="17">
        <v>134</v>
      </c>
      <c r="B141" s="14" t="s">
        <v>205</v>
      </c>
      <c r="C141" s="15">
        <v>48806749</v>
      </c>
      <c r="D141" s="14" t="s">
        <v>181</v>
      </c>
      <c r="E141" s="14" t="s">
        <v>206</v>
      </c>
      <c r="F141" s="14">
        <v>5394957</v>
      </c>
      <c r="G141" s="14" t="s">
        <v>25</v>
      </c>
      <c r="H141" s="16">
        <v>2131000</v>
      </c>
      <c r="I141" s="16">
        <v>969000</v>
      </c>
      <c r="J141" s="16">
        <v>969000</v>
      </c>
      <c r="K141" s="16">
        <v>0</v>
      </c>
      <c r="L141" s="16">
        <v>383000</v>
      </c>
      <c r="M141" s="16">
        <v>107240.00000000001</v>
      </c>
      <c r="N141" s="16">
        <v>107240.00000000001</v>
      </c>
      <c r="O141" s="16">
        <v>0</v>
      </c>
      <c r="P141" s="16">
        <v>275760</v>
      </c>
      <c r="Q141" s="16">
        <v>0</v>
      </c>
      <c r="R141" s="16" t="s">
        <v>658</v>
      </c>
      <c r="S141" s="16" t="s">
        <v>659</v>
      </c>
      <c r="T141" s="9" t="s">
        <v>649</v>
      </c>
      <c r="U141" s="18" t="s">
        <v>19</v>
      </c>
      <c r="V141" s="10" t="str">
        <f>VLOOKUP(F141,'[1]návrh podpořeni dotace'!$F$5:$N$628,9,0)</f>
        <v>číslo smlouvy 03603/2023/SOC ze dne 31. 10. 2023</v>
      </c>
    </row>
    <row r="142" spans="1:22" ht="139.5" customHeight="1" x14ac:dyDescent="0.25">
      <c r="A142" s="11">
        <v>135</v>
      </c>
      <c r="B142" s="14" t="s">
        <v>205</v>
      </c>
      <c r="C142" s="15">
        <v>48806749</v>
      </c>
      <c r="D142" s="14" t="s">
        <v>181</v>
      </c>
      <c r="E142" s="14" t="s">
        <v>206</v>
      </c>
      <c r="F142" s="14">
        <v>9122767</v>
      </c>
      <c r="G142" s="14" t="s">
        <v>92</v>
      </c>
      <c r="H142" s="16">
        <v>5179000</v>
      </c>
      <c r="I142" s="16">
        <v>21000</v>
      </c>
      <c r="J142" s="16">
        <v>21000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 t="s">
        <v>658</v>
      </c>
      <c r="S142" s="16" t="s">
        <v>659</v>
      </c>
      <c r="T142" s="9" t="s">
        <v>657</v>
      </c>
      <c r="U142" s="18" t="s">
        <v>19</v>
      </c>
      <c r="V142" s="10" t="str">
        <f>VLOOKUP(F142,'[1]návrh podpořeni dotace'!$F$5:$N$628,9,0)</f>
        <v>číslo smlouvy 03603/2023/SOC ze dne 31. 10. 2023</v>
      </c>
    </row>
    <row r="143" spans="1:22" ht="139.5" customHeight="1" x14ac:dyDescent="0.25">
      <c r="A143" s="17">
        <v>136</v>
      </c>
      <c r="B143" s="14" t="s">
        <v>207</v>
      </c>
      <c r="C143" s="15">
        <v>66181127</v>
      </c>
      <c r="D143" s="14" t="s">
        <v>181</v>
      </c>
      <c r="E143" s="14" t="s">
        <v>208</v>
      </c>
      <c r="F143" s="14">
        <v>1720675</v>
      </c>
      <c r="G143" s="14" t="s">
        <v>39</v>
      </c>
      <c r="H143" s="16">
        <v>4118000</v>
      </c>
      <c r="I143" s="16">
        <v>1722000</v>
      </c>
      <c r="J143" s="16">
        <v>1722000</v>
      </c>
      <c r="K143" s="16">
        <v>0</v>
      </c>
      <c r="L143" s="16">
        <v>617000</v>
      </c>
      <c r="M143" s="16">
        <v>172760.00000000003</v>
      </c>
      <c r="N143" s="16">
        <v>172760.00000000003</v>
      </c>
      <c r="O143" s="16">
        <v>0</v>
      </c>
      <c r="P143" s="16">
        <v>444240</v>
      </c>
      <c r="Q143" s="16">
        <v>0</v>
      </c>
      <c r="R143" s="16" t="s">
        <v>658</v>
      </c>
      <c r="S143" s="16" t="s">
        <v>659</v>
      </c>
      <c r="T143" s="9" t="s">
        <v>649</v>
      </c>
      <c r="U143" s="18" t="s">
        <v>19</v>
      </c>
      <c r="V143" s="10" t="str">
        <f>VLOOKUP(F143,'[1]návrh podpořeni dotace'!$F$5:$N$628,9,0)</f>
        <v>číslo smlouvy 03604/2023/SOC ze dne 31. 10. 2023</v>
      </c>
    </row>
    <row r="144" spans="1:22" ht="139.5" customHeight="1" x14ac:dyDescent="0.25">
      <c r="A144" s="11">
        <v>137</v>
      </c>
      <c r="B144" s="14" t="s">
        <v>207</v>
      </c>
      <c r="C144" s="15">
        <v>66181127</v>
      </c>
      <c r="D144" s="14" t="s">
        <v>181</v>
      </c>
      <c r="E144" s="14" t="s">
        <v>209</v>
      </c>
      <c r="F144" s="14">
        <v>2280231</v>
      </c>
      <c r="G144" s="14" t="s">
        <v>67</v>
      </c>
      <c r="H144" s="16">
        <v>4065000</v>
      </c>
      <c r="I144" s="16">
        <v>2295000</v>
      </c>
      <c r="J144" s="16">
        <v>2295000</v>
      </c>
      <c r="K144" s="16">
        <v>0</v>
      </c>
      <c r="L144" s="16">
        <v>609000</v>
      </c>
      <c r="M144" s="16">
        <v>170520.00000000003</v>
      </c>
      <c r="N144" s="16">
        <v>170520.00000000003</v>
      </c>
      <c r="O144" s="16">
        <v>0</v>
      </c>
      <c r="P144" s="16">
        <v>438480</v>
      </c>
      <c r="Q144" s="16">
        <v>0</v>
      </c>
      <c r="R144" s="16" t="s">
        <v>658</v>
      </c>
      <c r="S144" s="16" t="s">
        <v>659</v>
      </c>
      <c r="T144" s="9" t="s">
        <v>649</v>
      </c>
      <c r="U144" s="18" t="s">
        <v>19</v>
      </c>
      <c r="V144" s="10" t="str">
        <f>VLOOKUP(F144,'[1]návrh podpořeni dotace'!$F$5:$N$628,9,0)</f>
        <v>číslo smlouvy 03604/2023/SOC ze dne 31. 10. 2023</v>
      </c>
    </row>
    <row r="145" spans="1:22" ht="139.5" customHeight="1" x14ac:dyDescent="0.25">
      <c r="A145" s="17">
        <v>138</v>
      </c>
      <c r="B145" s="14" t="s">
        <v>207</v>
      </c>
      <c r="C145" s="15">
        <v>66181127</v>
      </c>
      <c r="D145" s="14" t="s">
        <v>181</v>
      </c>
      <c r="E145" s="14" t="s">
        <v>210</v>
      </c>
      <c r="F145" s="14">
        <v>4004387</v>
      </c>
      <c r="G145" s="14" t="s">
        <v>67</v>
      </c>
      <c r="H145" s="16">
        <v>3382000</v>
      </c>
      <c r="I145" s="16">
        <v>1543000</v>
      </c>
      <c r="J145" s="16">
        <v>1543000</v>
      </c>
      <c r="K145" s="16">
        <v>0</v>
      </c>
      <c r="L145" s="16">
        <v>439000</v>
      </c>
      <c r="M145" s="16">
        <v>122920.00000000001</v>
      </c>
      <c r="N145" s="16">
        <v>122920.00000000001</v>
      </c>
      <c r="O145" s="16">
        <v>0</v>
      </c>
      <c r="P145" s="16">
        <v>316080</v>
      </c>
      <c r="Q145" s="16">
        <v>0</v>
      </c>
      <c r="R145" s="16" t="s">
        <v>658</v>
      </c>
      <c r="S145" s="16" t="s">
        <v>659</v>
      </c>
      <c r="T145" s="9" t="s">
        <v>649</v>
      </c>
      <c r="U145" s="18" t="s">
        <v>19</v>
      </c>
      <c r="V145" s="10" t="str">
        <f>VLOOKUP(F145,'[1]návrh podpořeni dotace'!$F$5:$N$628,9,0)</f>
        <v>číslo smlouvy 03604/2023/SOC ze dne 31. 10. 2023</v>
      </c>
    </row>
    <row r="146" spans="1:22" ht="139.5" customHeight="1" x14ac:dyDescent="0.25">
      <c r="A146" s="11">
        <v>139</v>
      </c>
      <c r="B146" s="14" t="s">
        <v>207</v>
      </c>
      <c r="C146" s="15">
        <v>66181127</v>
      </c>
      <c r="D146" s="14" t="s">
        <v>181</v>
      </c>
      <c r="E146" s="14" t="s">
        <v>211</v>
      </c>
      <c r="F146" s="14">
        <v>6583055</v>
      </c>
      <c r="G146" s="14" t="s">
        <v>29</v>
      </c>
      <c r="H146" s="16">
        <v>4793000</v>
      </c>
      <c r="I146" s="16">
        <v>2547000</v>
      </c>
      <c r="J146" s="16">
        <v>2547000</v>
      </c>
      <c r="K146" s="16">
        <v>0</v>
      </c>
      <c r="L146" s="16">
        <v>623000</v>
      </c>
      <c r="M146" s="16">
        <v>174440.00000000003</v>
      </c>
      <c r="N146" s="16">
        <v>174440.00000000003</v>
      </c>
      <c r="O146" s="16">
        <v>0</v>
      </c>
      <c r="P146" s="16">
        <v>448560</v>
      </c>
      <c r="Q146" s="16">
        <v>0</v>
      </c>
      <c r="R146" s="16" t="s">
        <v>658</v>
      </c>
      <c r="S146" s="16" t="s">
        <v>659</v>
      </c>
      <c r="T146" s="9" t="s">
        <v>649</v>
      </c>
      <c r="U146" s="18" t="s">
        <v>19</v>
      </c>
      <c r="V146" s="10" t="str">
        <f>VLOOKUP(F146,'[1]návrh podpořeni dotace'!$F$5:$N$628,9,0)</f>
        <v>číslo smlouvy 03604/2023/SOC ze dne 31. 10. 2023</v>
      </c>
    </row>
    <row r="147" spans="1:22" ht="139.5" customHeight="1" x14ac:dyDescent="0.25">
      <c r="A147" s="17">
        <v>140</v>
      </c>
      <c r="B147" s="14" t="s">
        <v>207</v>
      </c>
      <c r="C147" s="15">
        <v>66181127</v>
      </c>
      <c r="D147" s="14" t="s">
        <v>181</v>
      </c>
      <c r="E147" s="14" t="s">
        <v>212</v>
      </c>
      <c r="F147" s="14">
        <v>8251178</v>
      </c>
      <c r="G147" s="14" t="s">
        <v>41</v>
      </c>
      <c r="H147" s="16">
        <v>2983000</v>
      </c>
      <c r="I147" s="16">
        <v>1577000</v>
      </c>
      <c r="J147" s="16">
        <v>1577000</v>
      </c>
      <c r="K147" s="16">
        <v>0</v>
      </c>
      <c r="L147" s="16">
        <v>387000</v>
      </c>
      <c r="M147" s="16">
        <v>108360.00000000001</v>
      </c>
      <c r="N147" s="16">
        <v>108360.00000000001</v>
      </c>
      <c r="O147" s="16">
        <v>0</v>
      </c>
      <c r="P147" s="16">
        <v>278640</v>
      </c>
      <c r="Q147" s="16">
        <v>0</v>
      </c>
      <c r="R147" s="16" t="s">
        <v>658</v>
      </c>
      <c r="S147" s="16" t="s">
        <v>659</v>
      </c>
      <c r="T147" s="9" t="s">
        <v>649</v>
      </c>
      <c r="U147" s="18" t="s">
        <v>19</v>
      </c>
      <c r="V147" s="10" t="str">
        <f>VLOOKUP(F147,'[1]návrh podpořeni dotace'!$F$5:$N$628,9,0)</f>
        <v>číslo smlouvy 03604/2023/SOC ze dne 31. 10. 2023</v>
      </c>
    </row>
    <row r="148" spans="1:22" ht="139.5" customHeight="1" x14ac:dyDescent="0.25">
      <c r="A148" s="11">
        <v>141</v>
      </c>
      <c r="B148" s="14" t="s">
        <v>213</v>
      </c>
      <c r="C148" s="15">
        <v>27031012</v>
      </c>
      <c r="D148" s="14" t="s">
        <v>15</v>
      </c>
      <c r="E148" s="14" t="s">
        <v>214</v>
      </c>
      <c r="F148" s="14">
        <v>2545026</v>
      </c>
      <c r="G148" s="14" t="s">
        <v>149</v>
      </c>
      <c r="H148" s="16">
        <v>1945000</v>
      </c>
      <c r="I148" s="16">
        <v>885000</v>
      </c>
      <c r="J148" s="16">
        <v>885000</v>
      </c>
      <c r="K148" s="16">
        <v>0</v>
      </c>
      <c r="L148" s="16">
        <v>447000</v>
      </c>
      <c r="M148" s="16">
        <v>125160.00000000001</v>
      </c>
      <c r="N148" s="16">
        <v>125160.00000000001</v>
      </c>
      <c r="O148" s="16">
        <v>0</v>
      </c>
      <c r="P148" s="16">
        <v>321840</v>
      </c>
      <c r="Q148" s="16">
        <v>0</v>
      </c>
      <c r="R148" s="16" t="s">
        <v>658</v>
      </c>
      <c r="S148" s="16" t="s">
        <v>659</v>
      </c>
      <c r="T148" s="9" t="s">
        <v>649</v>
      </c>
      <c r="U148" s="18" t="s">
        <v>19</v>
      </c>
      <c r="V148" s="10" t="str">
        <f>VLOOKUP(F148,'[1]návrh podpořeni dotace'!$F$5:$N$628,9,0)</f>
        <v>číslo smlouvy 03605/2023/SOC ze dne 27. 11. 2023</v>
      </c>
    </row>
    <row r="149" spans="1:22" ht="139.5" customHeight="1" x14ac:dyDescent="0.25">
      <c r="A149" s="17">
        <v>142</v>
      </c>
      <c r="B149" s="14" t="s">
        <v>213</v>
      </c>
      <c r="C149" s="15">
        <v>27031012</v>
      </c>
      <c r="D149" s="14" t="s">
        <v>15</v>
      </c>
      <c r="E149" s="14" t="s">
        <v>125</v>
      </c>
      <c r="F149" s="14">
        <v>3043370</v>
      </c>
      <c r="G149" s="14" t="s">
        <v>126</v>
      </c>
      <c r="H149" s="16">
        <v>1847000</v>
      </c>
      <c r="I149" s="16">
        <v>2223000</v>
      </c>
      <c r="J149" s="16">
        <v>1503000</v>
      </c>
      <c r="K149" s="16">
        <v>720000</v>
      </c>
      <c r="L149" s="16">
        <v>489000</v>
      </c>
      <c r="M149" s="16">
        <v>289560</v>
      </c>
      <c r="N149" s="16">
        <v>77560.000000000015</v>
      </c>
      <c r="O149" s="16">
        <v>212000</v>
      </c>
      <c r="P149" s="16">
        <v>199440</v>
      </c>
      <c r="Q149" s="16">
        <v>6578000</v>
      </c>
      <c r="R149" s="16">
        <v>3368000</v>
      </c>
      <c r="S149" s="16">
        <v>468000</v>
      </c>
      <c r="T149" s="9" t="s">
        <v>652</v>
      </c>
      <c r="U149" s="18" t="s">
        <v>19</v>
      </c>
      <c r="V149" s="10" t="str">
        <f>VLOOKUP(F149,'[1]návrh podpořeni dotace'!$F$5:$N$628,9,0)</f>
        <v>číslo smlouvy 03605/2023/SOC ze dne 27. 11. 2023</v>
      </c>
    </row>
    <row r="150" spans="1:22" ht="139.5" customHeight="1" x14ac:dyDescent="0.25">
      <c r="A150" s="11">
        <v>143</v>
      </c>
      <c r="B150" s="14" t="s">
        <v>213</v>
      </c>
      <c r="C150" s="15">
        <v>27031012</v>
      </c>
      <c r="D150" s="14" t="s">
        <v>15</v>
      </c>
      <c r="E150" s="14" t="s">
        <v>154</v>
      </c>
      <c r="F150" s="14">
        <v>8094715</v>
      </c>
      <c r="G150" s="14" t="s">
        <v>26</v>
      </c>
      <c r="H150" s="16">
        <v>2170000</v>
      </c>
      <c r="I150" s="16">
        <v>2077000</v>
      </c>
      <c r="J150" s="16">
        <v>1557000</v>
      </c>
      <c r="K150" s="16">
        <v>520000</v>
      </c>
      <c r="L150" s="16">
        <v>615000</v>
      </c>
      <c r="M150" s="16">
        <v>334200</v>
      </c>
      <c r="N150" s="16">
        <v>109200.00000000001</v>
      </c>
      <c r="O150" s="16">
        <v>225000</v>
      </c>
      <c r="P150" s="16">
        <v>280800</v>
      </c>
      <c r="Q150" s="16">
        <v>6578000</v>
      </c>
      <c r="R150" s="16">
        <v>3575000</v>
      </c>
      <c r="S150" s="16">
        <v>444500</v>
      </c>
      <c r="T150" s="9" t="s">
        <v>650</v>
      </c>
      <c r="U150" s="18" t="s">
        <v>19</v>
      </c>
      <c r="V150" s="10" t="str">
        <f>VLOOKUP(F150,'[1]návrh podpořeni dotace'!$F$5:$N$628,9,0)</f>
        <v>číslo smlouvy 03605/2023/SOC ze dne 27. 11. 2023</v>
      </c>
    </row>
    <row r="151" spans="1:22" ht="139.5" customHeight="1" x14ac:dyDescent="0.25">
      <c r="A151" s="17">
        <v>144</v>
      </c>
      <c r="B151" s="14" t="s">
        <v>215</v>
      </c>
      <c r="C151" s="15">
        <v>70631875</v>
      </c>
      <c r="D151" s="14" t="s">
        <v>124</v>
      </c>
      <c r="E151" s="14" t="s">
        <v>216</v>
      </c>
      <c r="F151" s="14">
        <v>1149753</v>
      </c>
      <c r="G151" s="14" t="s">
        <v>25</v>
      </c>
      <c r="H151" s="16">
        <v>16435000</v>
      </c>
      <c r="I151" s="16">
        <v>856000</v>
      </c>
      <c r="J151" s="16">
        <v>856000</v>
      </c>
      <c r="K151" s="16">
        <v>0</v>
      </c>
      <c r="L151" s="16">
        <v>856000</v>
      </c>
      <c r="M151" s="16">
        <v>239680.00000000003</v>
      </c>
      <c r="N151" s="16">
        <v>239680.00000000003</v>
      </c>
      <c r="O151" s="16">
        <v>0</v>
      </c>
      <c r="P151" s="16">
        <v>616320</v>
      </c>
      <c r="Q151" s="16">
        <v>0</v>
      </c>
      <c r="R151" s="16" t="s">
        <v>658</v>
      </c>
      <c r="S151" s="16" t="s">
        <v>659</v>
      </c>
      <c r="T151" s="9" t="s">
        <v>649</v>
      </c>
      <c r="U151" s="18" t="s">
        <v>19</v>
      </c>
      <c r="V151" s="10" t="str">
        <f>VLOOKUP(F151,'[1]návrh podpořeni dotace'!$F$5:$N$628,9,0)</f>
        <v>číslo smlouvy 03482/2023/SOC ze dne 27. 11. 2023</v>
      </c>
    </row>
    <row r="152" spans="1:22" ht="139.5" customHeight="1" x14ac:dyDescent="0.25">
      <c r="A152" s="11">
        <v>145</v>
      </c>
      <c r="B152" s="14" t="s">
        <v>215</v>
      </c>
      <c r="C152" s="15">
        <v>70631875</v>
      </c>
      <c r="D152" s="14" t="s">
        <v>124</v>
      </c>
      <c r="E152" s="14" t="s">
        <v>216</v>
      </c>
      <c r="F152" s="14">
        <v>9572931</v>
      </c>
      <c r="G152" s="14" t="s">
        <v>158</v>
      </c>
      <c r="H152" s="16">
        <v>26187000</v>
      </c>
      <c r="I152" s="16">
        <v>565000</v>
      </c>
      <c r="J152" s="16">
        <v>565000</v>
      </c>
      <c r="K152" s="16">
        <v>0</v>
      </c>
      <c r="L152" s="16">
        <v>565000</v>
      </c>
      <c r="M152" s="16">
        <v>158200.00000000003</v>
      </c>
      <c r="N152" s="16">
        <v>158200.00000000003</v>
      </c>
      <c r="O152" s="16">
        <v>0</v>
      </c>
      <c r="P152" s="16">
        <v>406800</v>
      </c>
      <c r="Q152" s="16">
        <v>0</v>
      </c>
      <c r="R152" s="16" t="s">
        <v>658</v>
      </c>
      <c r="S152" s="16" t="s">
        <v>659</v>
      </c>
      <c r="T152" s="9" t="s">
        <v>649</v>
      </c>
      <c r="U152" s="18" t="s">
        <v>19</v>
      </c>
      <c r="V152" s="10" t="str">
        <f>VLOOKUP(F152,'[1]návrh podpořeni dotace'!$F$5:$N$628,9,0)</f>
        <v>číslo smlouvy 03482/2023/SOC ze dne 27. 11. 2023</v>
      </c>
    </row>
    <row r="153" spans="1:22" ht="139.5" customHeight="1" x14ac:dyDescent="0.25">
      <c r="A153" s="17">
        <v>146</v>
      </c>
      <c r="B153" s="14" t="s">
        <v>217</v>
      </c>
      <c r="C153" s="15">
        <v>70631824</v>
      </c>
      <c r="D153" s="14" t="s">
        <v>124</v>
      </c>
      <c r="E153" s="14" t="s">
        <v>217</v>
      </c>
      <c r="F153" s="14">
        <v>8175900</v>
      </c>
      <c r="G153" s="14" t="s">
        <v>158</v>
      </c>
      <c r="H153" s="16">
        <v>14227000</v>
      </c>
      <c r="I153" s="16">
        <v>5780000</v>
      </c>
      <c r="J153" s="16">
        <v>5780000</v>
      </c>
      <c r="K153" s="16">
        <v>0</v>
      </c>
      <c r="L153" s="16">
        <v>2560000</v>
      </c>
      <c r="M153" s="16">
        <v>716800.00000000012</v>
      </c>
      <c r="N153" s="16">
        <v>716800.00000000012</v>
      </c>
      <c r="O153" s="16">
        <v>0</v>
      </c>
      <c r="P153" s="16">
        <v>1843200</v>
      </c>
      <c r="Q153" s="16">
        <v>0</v>
      </c>
      <c r="R153" s="16" t="s">
        <v>658</v>
      </c>
      <c r="S153" s="16" t="s">
        <v>659</v>
      </c>
      <c r="T153" s="9" t="s">
        <v>649</v>
      </c>
      <c r="U153" s="18" t="s">
        <v>19</v>
      </c>
      <c r="V153" s="10" t="str">
        <f>VLOOKUP(F153,'[1]návrh podpořeni dotace'!$F$5:$N$628,9,0)</f>
        <v>číslo smlouvy 03483/2023/SOC ze dne 27. 11. 2023</v>
      </c>
    </row>
    <row r="154" spans="1:22" ht="139.5" customHeight="1" x14ac:dyDescent="0.25">
      <c r="A154" s="11">
        <v>147</v>
      </c>
      <c r="B154" s="14" t="s">
        <v>218</v>
      </c>
      <c r="C154" s="15">
        <v>70631867</v>
      </c>
      <c r="D154" s="14" t="s">
        <v>124</v>
      </c>
      <c r="E154" s="14" t="s">
        <v>219</v>
      </c>
      <c r="F154" s="14">
        <v>4859242</v>
      </c>
      <c r="G154" s="14" t="s">
        <v>158</v>
      </c>
      <c r="H154" s="16">
        <v>27182000</v>
      </c>
      <c r="I154" s="16">
        <v>6853000</v>
      </c>
      <c r="J154" s="16">
        <v>6853000</v>
      </c>
      <c r="K154" s="16">
        <v>0</v>
      </c>
      <c r="L154" s="16">
        <v>4077000</v>
      </c>
      <c r="M154" s="16">
        <v>1141560</v>
      </c>
      <c r="N154" s="16">
        <v>1141560</v>
      </c>
      <c r="O154" s="16">
        <v>0</v>
      </c>
      <c r="P154" s="16">
        <v>2935440</v>
      </c>
      <c r="Q154" s="16">
        <v>0</v>
      </c>
      <c r="R154" s="16" t="s">
        <v>658</v>
      </c>
      <c r="S154" s="16" t="s">
        <v>659</v>
      </c>
      <c r="T154" s="9" t="s">
        <v>649</v>
      </c>
      <c r="U154" s="18" t="s">
        <v>19</v>
      </c>
      <c r="V154" s="10" t="str">
        <f>VLOOKUP(F154,'[1]návrh podpořeni dotace'!$F$5:$N$628,9,0)</f>
        <v>číslo smlouvy 03484/2023/SOC ze dne 22. 11. 2023</v>
      </c>
    </row>
    <row r="155" spans="1:22" ht="139.5" customHeight="1" x14ac:dyDescent="0.25">
      <c r="A155" s="17">
        <v>148</v>
      </c>
      <c r="B155" s="14" t="s">
        <v>220</v>
      </c>
      <c r="C155" s="15">
        <v>70631859</v>
      </c>
      <c r="D155" s="14" t="s">
        <v>124</v>
      </c>
      <c r="E155" s="14" t="s">
        <v>221</v>
      </c>
      <c r="F155" s="14">
        <v>2059516</v>
      </c>
      <c r="G155" s="14" t="s">
        <v>25</v>
      </c>
      <c r="H155" s="16">
        <v>10083000</v>
      </c>
      <c r="I155" s="16">
        <v>1583000</v>
      </c>
      <c r="J155" s="16">
        <v>1583000</v>
      </c>
      <c r="K155" s="16">
        <v>0</v>
      </c>
      <c r="L155" s="16">
        <v>1583000</v>
      </c>
      <c r="M155" s="16">
        <v>443240.00000000006</v>
      </c>
      <c r="N155" s="16">
        <v>443240.00000000006</v>
      </c>
      <c r="O155" s="16">
        <v>0</v>
      </c>
      <c r="P155" s="16">
        <v>1139760</v>
      </c>
      <c r="Q155" s="16">
        <v>0</v>
      </c>
      <c r="R155" s="16" t="s">
        <v>658</v>
      </c>
      <c r="S155" s="16" t="s">
        <v>659</v>
      </c>
      <c r="T155" s="9" t="s">
        <v>649</v>
      </c>
      <c r="U155" s="18" t="s">
        <v>19</v>
      </c>
      <c r="V155" s="10" t="str">
        <f>VLOOKUP(F155,'[1]návrh podpořeni dotace'!$F$5:$N$628,9,0)</f>
        <v>číslo smlouvy 03485/2023/SOC ze dne 20. 11. 2023</v>
      </c>
    </row>
    <row r="156" spans="1:22" ht="139.5" customHeight="1" x14ac:dyDescent="0.25">
      <c r="A156" s="11">
        <v>149</v>
      </c>
      <c r="B156" s="14" t="s">
        <v>222</v>
      </c>
      <c r="C156" s="15">
        <v>68158025</v>
      </c>
      <c r="D156" s="14" t="s">
        <v>124</v>
      </c>
      <c r="E156" s="14" t="s">
        <v>223</v>
      </c>
      <c r="F156" s="14">
        <v>7392324</v>
      </c>
      <c r="G156" s="14" t="s">
        <v>25</v>
      </c>
      <c r="H156" s="16">
        <v>3737000</v>
      </c>
      <c r="I156" s="16">
        <v>2380000</v>
      </c>
      <c r="J156" s="16">
        <v>2380000</v>
      </c>
      <c r="K156" s="16">
        <v>0</v>
      </c>
      <c r="L156" s="16">
        <v>672000</v>
      </c>
      <c r="M156" s="16">
        <v>188160.00000000003</v>
      </c>
      <c r="N156" s="16">
        <v>188160.00000000003</v>
      </c>
      <c r="O156" s="16">
        <v>0</v>
      </c>
      <c r="P156" s="16">
        <v>483840</v>
      </c>
      <c r="Q156" s="16">
        <v>0</v>
      </c>
      <c r="R156" s="16" t="s">
        <v>658</v>
      </c>
      <c r="S156" s="16" t="s">
        <v>659</v>
      </c>
      <c r="T156" s="9" t="s">
        <v>649</v>
      </c>
      <c r="U156" s="18" t="s">
        <v>19</v>
      </c>
      <c r="V156" s="10" t="str">
        <f>VLOOKUP(F156,'[1]návrh podpořeni dotace'!$F$5:$N$628,9,0)</f>
        <v>číslo smlouvy 03488/2023/SOC ze dne 20. 11. 2023</v>
      </c>
    </row>
    <row r="157" spans="1:22" ht="139.5" customHeight="1" x14ac:dyDescent="0.25">
      <c r="A157" s="17">
        <v>150</v>
      </c>
      <c r="B157" s="14" t="s">
        <v>222</v>
      </c>
      <c r="C157" s="15">
        <v>68158025</v>
      </c>
      <c r="D157" s="14" t="s">
        <v>124</v>
      </c>
      <c r="E157" s="14" t="s">
        <v>223</v>
      </c>
      <c r="F157" s="14">
        <v>9380866</v>
      </c>
      <c r="G157" s="14" t="s">
        <v>158</v>
      </c>
      <c r="H157" s="16">
        <v>17814000</v>
      </c>
      <c r="I157" s="16">
        <v>8749000</v>
      </c>
      <c r="J157" s="16">
        <v>8749000</v>
      </c>
      <c r="K157" s="16">
        <v>0</v>
      </c>
      <c r="L157" s="16">
        <v>6944000</v>
      </c>
      <c r="M157" s="16">
        <v>6399679</v>
      </c>
      <c r="N157" s="16">
        <v>6399679</v>
      </c>
      <c r="O157" s="16">
        <v>0</v>
      </c>
      <c r="P157" s="16">
        <v>544321</v>
      </c>
      <c r="Q157" s="16">
        <v>0</v>
      </c>
      <c r="R157" s="16" t="s">
        <v>658</v>
      </c>
      <c r="S157" s="16" t="s">
        <v>659</v>
      </c>
      <c r="T157" s="9" t="s">
        <v>655</v>
      </c>
      <c r="U157" s="18" t="s">
        <v>19</v>
      </c>
      <c r="V157" s="10" t="str">
        <f>VLOOKUP(F157,'[1]návrh podpořeni dotace'!$F$5:$N$628,9,0)</f>
        <v>číslo smlouvy 03488/2023/SOC ze dne 20. 11. 2023</v>
      </c>
    </row>
    <row r="158" spans="1:22" ht="139.5" customHeight="1" x14ac:dyDescent="0.25">
      <c r="A158" s="11">
        <v>151</v>
      </c>
      <c r="B158" s="14" t="s">
        <v>224</v>
      </c>
      <c r="C158" s="15">
        <v>70867844</v>
      </c>
      <c r="D158" s="14" t="s">
        <v>124</v>
      </c>
      <c r="E158" s="14" t="s">
        <v>224</v>
      </c>
      <c r="F158" s="14">
        <v>6296698</v>
      </c>
      <c r="G158" s="14" t="s">
        <v>158</v>
      </c>
      <c r="H158" s="16">
        <v>2994000</v>
      </c>
      <c r="I158" s="16">
        <v>606000</v>
      </c>
      <c r="J158" s="16">
        <v>606000</v>
      </c>
      <c r="K158" s="16">
        <v>0</v>
      </c>
      <c r="L158" s="16">
        <v>306000</v>
      </c>
      <c r="M158" s="16">
        <v>85680.000000000015</v>
      </c>
      <c r="N158" s="16">
        <v>85680.000000000015</v>
      </c>
      <c r="O158" s="16">
        <v>0</v>
      </c>
      <c r="P158" s="16">
        <v>220320</v>
      </c>
      <c r="Q158" s="16">
        <v>0</v>
      </c>
      <c r="R158" s="16" t="s">
        <v>658</v>
      </c>
      <c r="S158" s="16" t="s">
        <v>659</v>
      </c>
      <c r="T158" s="9" t="s">
        <v>649</v>
      </c>
      <c r="U158" s="18" t="s">
        <v>19</v>
      </c>
      <c r="V158" s="10" t="str">
        <f>VLOOKUP(F158,'[1]návrh podpořeni dotace'!$F$5:$N$628,9,0)</f>
        <v>číslo smlouvy 03510/2023/SOC ze dne 27. 11. 2023</v>
      </c>
    </row>
    <row r="159" spans="1:22" ht="139.5" customHeight="1" x14ac:dyDescent="0.25">
      <c r="A159" s="17">
        <v>152</v>
      </c>
      <c r="B159" s="14" t="s">
        <v>225</v>
      </c>
      <c r="C159" s="15">
        <v>846325</v>
      </c>
      <c r="D159" s="14" t="s">
        <v>124</v>
      </c>
      <c r="E159" s="14" t="s">
        <v>225</v>
      </c>
      <c r="F159" s="14">
        <v>2614647</v>
      </c>
      <c r="G159" s="14" t="s">
        <v>126</v>
      </c>
      <c r="H159" s="16">
        <v>5176000</v>
      </c>
      <c r="I159" s="16">
        <v>2494000</v>
      </c>
      <c r="J159" s="16">
        <v>2494000</v>
      </c>
      <c r="K159" s="16">
        <v>0</v>
      </c>
      <c r="L159" s="16">
        <v>931000</v>
      </c>
      <c r="M159" s="16">
        <v>260680.00000000003</v>
      </c>
      <c r="N159" s="16">
        <v>260680.00000000003</v>
      </c>
      <c r="O159" s="16">
        <v>0</v>
      </c>
      <c r="P159" s="16">
        <v>670320</v>
      </c>
      <c r="Q159" s="16">
        <v>0</v>
      </c>
      <c r="R159" s="16" t="s">
        <v>658</v>
      </c>
      <c r="S159" s="16" t="s">
        <v>659</v>
      </c>
      <c r="T159" s="9" t="s">
        <v>649</v>
      </c>
      <c r="U159" s="18" t="s">
        <v>19</v>
      </c>
      <c r="V159" s="10" t="str">
        <f>VLOOKUP(F159,'[1]návrh podpořeni dotace'!$F$5:$N$628,9,0)</f>
        <v>číslo smlouvy 03513/2023/SOC ze dne 24. 10. 2023</v>
      </c>
    </row>
    <row r="160" spans="1:22" ht="139.5" customHeight="1" x14ac:dyDescent="0.25">
      <c r="A160" s="11">
        <v>153</v>
      </c>
      <c r="B160" s="14" t="s">
        <v>225</v>
      </c>
      <c r="C160" s="15">
        <v>846325</v>
      </c>
      <c r="D160" s="14" t="s">
        <v>124</v>
      </c>
      <c r="E160" s="14" t="s">
        <v>225</v>
      </c>
      <c r="F160" s="14">
        <v>4325007</v>
      </c>
      <c r="G160" s="14" t="s">
        <v>25</v>
      </c>
      <c r="H160" s="16">
        <v>8996000</v>
      </c>
      <c r="I160" s="16">
        <v>15084000</v>
      </c>
      <c r="J160" s="16">
        <v>15084000</v>
      </c>
      <c r="K160" s="16">
        <v>0</v>
      </c>
      <c r="L160" s="16">
        <v>1619000</v>
      </c>
      <c r="M160" s="16">
        <v>453320.00000000006</v>
      </c>
      <c r="N160" s="16">
        <v>453320.00000000006</v>
      </c>
      <c r="O160" s="16">
        <v>0</v>
      </c>
      <c r="P160" s="16">
        <v>1165680</v>
      </c>
      <c r="Q160" s="16">
        <v>0</v>
      </c>
      <c r="R160" s="16" t="s">
        <v>658</v>
      </c>
      <c r="S160" s="16" t="s">
        <v>659</v>
      </c>
      <c r="T160" s="9" t="s">
        <v>649</v>
      </c>
      <c r="U160" s="18" t="s">
        <v>19</v>
      </c>
      <c r="V160" s="10" t="str">
        <f>VLOOKUP(F160,'[1]návrh podpořeni dotace'!$F$5:$N$628,9,0)</f>
        <v>číslo smlouvy 03513/2023/SOC ze dne 24. 10. 2023</v>
      </c>
    </row>
    <row r="161" spans="1:22" ht="139.5" customHeight="1" x14ac:dyDescent="0.25">
      <c r="A161" s="17">
        <v>154</v>
      </c>
      <c r="B161" s="14" t="s">
        <v>225</v>
      </c>
      <c r="C161" s="15">
        <v>846325</v>
      </c>
      <c r="D161" s="14" t="s">
        <v>124</v>
      </c>
      <c r="E161" s="14" t="s">
        <v>225</v>
      </c>
      <c r="F161" s="14">
        <v>7863507</v>
      </c>
      <c r="G161" s="14" t="s">
        <v>158</v>
      </c>
      <c r="H161" s="16">
        <v>21701000</v>
      </c>
      <c r="I161" s="16">
        <v>33899000</v>
      </c>
      <c r="J161" s="16">
        <v>33899000</v>
      </c>
      <c r="K161" s="16">
        <v>0</v>
      </c>
      <c r="L161" s="16">
        <v>4255000</v>
      </c>
      <c r="M161" s="16">
        <v>1191400</v>
      </c>
      <c r="N161" s="16">
        <v>1191400</v>
      </c>
      <c r="O161" s="16">
        <v>0</v>
      </c>
      <c r="P161" s="16">
        <v>3063600</v>
      </c>
      <c r="Q161" s="16">
        <v>0</v>
      </c>
      <c r="R161" s="16" t="s">
        <v>658</v>
      </c>
      <c r="S161" s="16" t="s">
        <v>659</v>
      </c>
      <c r="T161" s="9" t="s">
        <v>655</v>
      </c>
      <c r="U161" s="18" t="s">
        <v>19</v>
      </c>
      <c r="V161" s="10" t="str">
        <f>VLOOKUP(F161,'[1]návrh podpořeni dotace'!$F$5:$N$628,9,0)</f>
        <v>číslo smlouvy 03513/2023/SOC ze dne 24. 10. 2023</v>
      </c>
    </row>
    <row r="162" spans="1:22" ht="139.5" customHeight="1" x14ac:dyDescent="0.25">
      <c r="A162" s="11">
        <v>155</v>
      </c>
      <c r="B162" s="14" t="s">
        <v>225</v>
      </c>
      <c r="C162" s="15">
        <v>846325</v>
      </c>
      <c r="D162" s="14" t="s">
        <v>124</v>
      </c>
      <c r="E162" s="14" t="s">
        <v>157</v>
      </c>
      <c r="F162" s="14">
        <v>8918194</v>
      </c>
      <c r="G162" s="14" t="s">
        <v>33</v>
      </c>
      <c r="H162" s="16">
        <v>449000</v>
      </c>
      <c r="I162" s="16">
        <v>446000</v>
      </c>
      <c r="J162" s="16">
        <v>446000</v>
      </c>
      <c r="K162" s="16">
        <v>0</v>
      </c>
      <c r="L162" s="16">
        <v>103000</v>
      </c>
      <c r="M162" s="16">
        <v>28840.000000000004</v>
      </c>
      <c r="N162" s="16">
        <v>28840.000000000004</v>
      </c>
      <c r="O162" s="16">
        <v>0</v>
      </c>
      <c r="P162" s="16">
        <v>74160</v>
      </c>
      <c r="Q162" s="16">
        <v>0</v>
      </c>
      <c r="R162" s="16" t="s">
        <v>658</v>
      </c>
      <c r="S162" s="16" t="s">
        <v>659</v>
      </c>
      <c r="T162" s="9" t="s">
        <v>649</v>
      </c>
      <c r="U162" s="18" t="s">
        <v>19</v>
      </c>
      <c r="V162" s="10" t="str">
        <f>VLOOKUP(F162,'[1]návrh podpořeni dotace'!$F$5:$N$628,9,0)</f>
        <v>číslo smlouvy 03513/2023/SOC ze dne 24. 10. 2023</v>
      </c>
    </row>
    <row r="163" spans="1:22" ht="139.5" customHeight="1" x14ac:dyDescent="0.25">
      <c r="A163" s="17">
        <v>156</v>
      </c>
      <c r="B163" s="14" t="s">
        <v>226</v>
      </c>
      <c r="C163" s="15">
        <v>71196978</v>
      </c>
      <c r="D163" s="14" t="s">
        <v>124</v>
      </c>
      <c r="E163" s="14" t="s">
        <v>226</v>
      </c>
      <c r="F163" s="14">
        <v>2821726</v>
      </c>
      <c r="G163" s="14" t="s">
        <v>33</v>
      </c>
      <c r="H163" s="16">
        <v>66000</v>
      </c>
      <c r="I163" s="16">
        <v>41800</v>
      </c>
      <c r="J163" s="16">
        <v>41800</v>
      </c>
      <c r="K163" s="16">
        <v>0</v>
      </c>
      <c r="L163" s="16">
        <v>15000</v>
      </c>
      <c r="M163" s="16">
        <v>4200</v>
      </c>
      <c r="N163" s="16">
        <v>4200</v>
      </c>
      <c r="O163" s="16">
        <v>0</v>
      </c>
      <c r="P163" s="16">
        <v>10800</v>
      </c>
      <c r="Q163" s="16">
        <v>0</v>
      </c>
      <c r="R163" s="16" t="s">
        <v>658</v>
      </c>
      <c r="S163" s="16" t="s">
        <v>659</v>
      </c>
      <c r="T163" s="9" t="s">
        <v>649</v>
      </c>
      <c r="U163" s="18" t="s">
        <v>19</v>
      </c>
      <c r="V163" s="10" t="str">
        <f>VLOOKUP(F163,'[1]návrh podpořeni dotace'!$F$5:$N$628,9,0)</f>
        <v>číslo smlouvy 03515/2023/SOC ze dne 24. 10. 2023</v>
      </c>
    </row>
    <row r="164" spans="1:22" ht="139.5" customHeight="1" x14ac:dyDescent="0.25">
      <c r="A164" s="11">
        <v>157</v>
      </c>
      <c r="B164" s="14" t="s">
        <v>226</v>
      </c>
      <c r="C164" s="15">
        <v>71196978</v>
      </c>
      <c r="D164" s="14" t="s">
        <v>124</v>
      </c>
      <c r="E164" s="14" t="s">
        <v>175</v>
      </c>
      <c r="F164" s="14">
        <v>5971576</v>
      </c>
      <c r="G164" s="14" t="s">
        <v>158</v>
      </c>
      <c r="H164" s="16">
        <v>12435000</v>
      </c>
      <c r="I164" s="16">
        <v>3819000</v>
      </c>
      <c r="J164" s="16">
        <v>3819000</v>
      </c>
      <c r="K164" s="16">
        <v>0</v>
      </c>
      <c r="L164" s="16">
        <v>2238000</v>
      </c>
      <c r="M164" s="16">
        <v>626640.00000000012</v>
      </c>
      <c r="N164" s="16">
        <v>626640.00000000012</v>
      </c>
      <c r="O164" s="16">
        <v>0</v>
      </c>
      <c r="P164" s="16">
        <v>1611360</v>
      </c>
      <c r="Q164" s="16">
        <v>0</v>
      </c>
      <c r="R164" s="16" t="s">
        <v>658</v>
      </c>
      <c r="S164" s="16" t="s">
        <v>659</v>
      </c>
      <c r="T164" s="9" t="s">
        <v>649</v>
      </c>
      <c r="U164" s="18" t="s">
        <v>19</v>
      </c>
      <c r="V164" s="10" t="str">
        <f>VLOOKUP(F164,'[1]návrh podpořeni dotace'!$F$5:$N$628,9,0)</f>
        <v>číslo smlouvy 03515/2023/SOC ze dne 24. 10. 2023</v>
      </c>
    </row>
    <row r="165" spans="1:22" ht="139.5" customHeight="1" x14ac:dyDescent="0.25">
      <c r="A165" s="17">
        <v>158</v>
      </c>
      <c r="B165" s="14" t="s">
        <v>227</v>
      </c>
      <c r="C165" s="15">
        <v>66933722</v>
      </c>
      <c r="D165" s="14" t="s">
        <v>124</v>
      </c>
      <c r="E165" s="14" t="s">
        <v>157</v>
      </c>
      <c r="F165" s="14">
        <v>3090945</v>
      </c>
      <c r="G165" s="14" t="s">
        <v>158</v>
      </c>
      <c r="H165" s="16">
        <v>8166000</v>
      </c>
      <c r="I165" s="16">
        <v>1834000</v>
      </c>
      <c r="J165" s="16">
        <v>1834000</v>
      </c>
      <c r="K165" s="16">
        <v>0</v>
      </c>
      <c r="L165" s="16">
        <v>1469000</v>
      </c>
      <c r="M165" s="16">
        <v>411320.00000000006</v>
      </c>
      <c r="N165" s="16">
        <v>411320.00000000006</v>
      </c>
      <c r="O165" s="16">
        <v>0</v>
      </c>
      <c r="P165" s="16">
        <v>1057680</v>
      </c>
      <c r="Q165" s="16">
        <v>0</v>
      </c>
      <c r="R165" s="16" t="s">
        <v>658</v>
      </c>
      <c r="S165" s="16" t="s">
        <v>659</v>
      </c>
      <c r="T165" s="9" t="s">
        <v>649</v>
      </c>
      <c r="U165" s="18" t="s">
        <v>19</v>
      </c>
      <c r="V165" s="10" t="str">
        <f>VLOOKUP(F165,'[1]návrh podpořeni dotace'!$F$5:$N$628,9,0)</f>
        <v>číslo smlouvy 03516/2023/SOC ze dne 8. 11. 2023</v>
      </c>
    </row>
    <row r="166" spans="1:22" ht="139.5" customHeight="1" x14ac:dyDescent="0.25">
      <c r="A166" s="11">
        <v>159</v>
      </c>
      <c r="B166" s="14" t="s">
        <v>228</v>
      </c>
      <c r="C166" s="15">
        <v>45234663</v>
      </c>
      <c r="D166" s="14" t="s">
        <v>124</v>
      </c>
      <c r="E166" s="14" t="s">
        <v>229</v>
      </c>
      <c r="F166" s="14">
        <v>4070775</v>
      </c>
      <c r="G166" s="14" t="s">
        <v>179</v>
      </c>
      <c r="H166" s="16">
        <v>1657000</v>
      </c>
      <c r="I166" s="16">
        <v>1313533</v>
      </c>
      <c r="J166" s="16">
        <v>1313533</v>
      </c>
      <c r="K166" s="16">
        <v>0</v>
      </c>
      <c r="L166" s="16">
        <v>447000</v>
      </c>
      <c r="M166" s="16">
        <v>125160.00000000001</v>
      </c>
      <c r="N166" s="16">
        <v>125160.00000000001</v>
      </c>
      <c r="O166" s="16">
        <v>0</v>
      </c>
      <c r="P166" s="16">
        <v>321840</v>
      </c>
      <c r="Q166" s="16">
        <v>0</v>
      </c>
      <c r="R166" s="16" t="s">
        <v>658</v>
      </c>
      <c r="S166" s="16" t="s">
        <v>659</v>
      </c>
      <c r="T166" s="9" t="s">
        <v>649</v>
      </c>
      <c r="U166" s="18" t="s">
        <v>19</v>
      </c>
      <c r="V166" s="10" t="str">
        <f>VLOOKUP(F166,'[1]návrh podpořeni dotace'!$F$5:$N$628,9,0)</f>
        <v>číslo smlouvy 03517/2023/SOC ze dne 27. 11. 2023</v>
      </c>
    </row>
    <row r="167" spans="1:22" ht="139.5" customHeight="1" x14ac:dyDescent="0.25">
      <c r="A167" s="17">
        <v>160</v>
      </c>
      <c r="B167" s="14" t="s">
        <v>228</v>
      </c>
      <c r="C167" s="15">
        <v>45234663</v>
      </c>
      <c r="D167" s="14" t="s">
        <v>124</v>
      </c>
      <c r="E167" s="14" t="s">
        <v>230</v>
      </c>
      <c r="F167" s="14">
        <v>4632045</v>
      </c>
      <c r="G167" s="14" t="s">
        <v>158</v>
      </c>
      <c r="H167" s="16">
        <v>6240000</v>
      </c>
      <c r="I167" s="16">
        <v>1497919</v>
      </c>
      <c r="J167" s="16">
        <v>1497919</v>
      </c>
      <c r="K167" s="16">
        <v>0</v>
      </c>
      <c r="L167" s="16">
        <v>1435000</v>
      </c>
      <c r="M167" s="16">
        <v>401800.00000000006</v>
      </c>
      <c r="N167" s="16">
        <v>401800.00000000006</v>
      </c>
      <c r="O167" s="16">
        <v>0</v>
      </c>
      <c r="P167" s="16">
        <v>1033200</v>
      </c>
      <c r="Q167" s="16">
        <v>0</v>
      </c>
      <c r="R167" s="16" t="s">
        <v>658</v>
      </c>
      <c r="S167" s="16" t="s">
        <v>659</v>
      </c>
      <c r="T167" s="9" t="s">
        <v>649</v>
      </c>
      <c r="U167" s="18" t="s">
        <v>19</v>
      </c>
      <c r="V167" s="10" t="str">
        <f>VLOOKUP(F167,'[1]návrh podpořeni dotace'!$F$5:$N$628,9,0)</f>
        <v>číslo smlouvy 03517/2023/SOC ze dne 27. 11. 2023</v>
      </c>
    </row>
    <row r="168" spans="1:22" ht="139.5" customHeight="1" x14ac:dyDescent="0.25">
      <c r="A168" s="11">
        <v>161</v>
      </c>
      <c r="B168" s="14" t="s">
        <v>231</v>
      </c>
      <c r="C168" s="15">
        <v>75041324</v>
      </c>
      <c r="D168" s="14" t="s">
        <v>124</v>
      </c>
      <c r="E168" s="14" t="s">
        <v>232</v>
      </c>
      <c r="F168" s="14">
        <v>7651821</v>
      </c>
      <c r="G168" s="14" t="s">
        <v>158</v>
      </c>
      <c r="H168" s="16">
        <v>7629000</v>
      </c>
      <c r="I168" s="16">
        <v>1013000</v>
      </c>
      <c r="J168" s="16">
        <v>1013000</v>
      </c>
      <c r="K168" s="16">
        <v>0</v>
      </c>
      <c r="L168" s="16">
        <v>1013000</v>
      </c>
      <c r="M168" s="16">
        <v>283640</v>
      </c>
      <c r="N168" s="16">
        <v>283640</v>
      </c>
      <c r="O168" s="16">
        <v>0</v>
      </c>
      <c r="P168" s="16">
        <v>729360</v>
      </c>
      <c r="Q168" s="16">
        <v>0</v>
      </c>
      <c r="R168" s="16" t="s">
        <v>658</v>
      </c>
      <c r="S168" s="16" t="s">
        <v>659</v>
      </c>
      <c r="T168" s="9" t="s">
        <v>649</v>
      </c>
      <c r="U168" s="18" t="s">
        <v>19</v>
      </c>
      <c r="V168" s="10" t="str">
        <f>VLOOKUP(F168,'[1]návrh podpořeni dotace'!$F$5:$N$628,9,0)</f>
        <v>číslo smlouvy 03520/2023/SOC ze dne 27. 11. 2023</v>
      </c>
    </row>
    <row r="169" spans="1:22" ht="139.5" customHeight="1" x14ac:dyDescent="0.25">
      <c r="A169" s="17">
        <v>162</v>
      </c>
      <c r="B169" s="14" t="s">
        <v>233</v>
      </c>
      <c r="C169" s="15">
        <v>47815868</v>
      </c>
      <c r="D169" s="14" t="s">
        <v>124</v>
      </c>
      <c r="E169" s="14" t="s">
        <v>233</v>
      </c>
      <c r="F169" s="14">
        <v>2651592</v>
      </c>
      <c r="G169" s="14" t="s">
        <v>158</v>
      </c>
      <c r="H169" s="16">
        <v>8666000</v>
      </c>
      <c r="I169" s="16">
        <v>3534000</v>
      </c>
      <c r="J169" s="16">
        <v>3534000</v>
      </c>
      <c r="K169" s="16">
        <v>0</v>
      </c>
      <c r="L169" s="16">
        <v>1299000</v>
      </c>
      <c r="M169" s="16">
        <v>363720.00000000006</v>
      </c>
      <c r="N169" s="16">
        <v>363720.00000000006</v>
      </c>
      <c r="O169" s="16">
        <v>0</v>
      </c>
      <c r="P169" s="16">
        <v>935280</v>
      </c>
      <c r="Q169" s="16">
        <v>0</v>
      </c>
      <c r="R169" s="16" t="s">
        <v>658</v>
      </c>
      <c r="S169" s="16" t="s">
        <v>659</v>
      </c>
      <c r="T169" s="9" t="s">
        <v>649</v>
      </c>
      <c r="U169" s="18" t="s">
        <v>19</v>
      </c>
      <c r="V169" s="10" t="str">
        <f>VLOOKUP(F169,'[1]návrh podpořeni dotace'!$F$5:$N$628,9,0)</f>
        <v>číslo smlouvy 03530/2023/SOC ze dne 27. 11. 2023</v>
      </c>
    </row>
    <row r="170" spans="1:22" ht="139.5" customHeight="1" x14ac:dyDescent="0.25">
      <c r="A170" s="11">
        <v>163</v>
      </c>
      <c r="B170" s="14" t="s">
        <v>234</v>
      </c>
      <c r="C170" s="15">
        <v>75139243</v>
      </c>
      <c r="D170" s="14" t="s">
        <v>124</v>
      </c>
      <c r="E170" s="14" t="s">
        <v>235</v>
      </c>
      <c r="F170" s="14">
        <v>2621319</v>
      </c>
      <c r="G170" s="14" t="s">
        <v>25</v>
      </c>
      <c r="H170" s="16">
        <v>18656000</v>
      </c>
      <c r="I170" s="16">
        <v>5244000</v>
      </c>
      <c r="J170" s="16">
        <v>5244000</v>
      </c>
      <c r="K170" s="16">
        <v>0</v>
      </c>
      <c r="L170" s="16">
        <v>3358000</v>
      </c>
      <c r="M170" s="16">
        <v>940240.00000000012</v>
      </c>
      <c r="N170" s="16">
        <v>940240.00000000012</v>
      </c>
      <c r="O170" s="16">
        <v>0</v>
      </c>
      <c r="P170" s="16">
        <v>2417760</v>
      </c>
      <c r="Q170" s="16">
        <v>0</v>
      </c>
      <c r="R170" s="16" t="s">
        <v>658</v>
      </c>
      <c r="S170" s="16" t="s">
        <v>659</v>
      </c>
      <c r="T170" s="9" t="s">
        <v>649</v>
      </c>
      <c r="U170" s="18" t="s">
        <v>19</v>
      </c>
      <c r="V170" s="10" t="str">
        <f>VLOOKUP(F170,'[1]návrh podpořeni dotace'!$F$5:$N$628,9,0)</f>
        <v>číslo smlouvy 03550/2023/SOC ze dne 22. 11. 2023</v>
      </c>
    </row>
    <row r="171" spans="1:22" ht="139.5" customHeight="1" x14ac:dyDescent="0.25">
      <c r="A171" s="17">
        <v>164</v>
      </c>
      <c r="B171" s="14" t="s">
        <v>234</v>
      </c>
      <c r="C171" s="15">
        <v>75139243</v>
      </c>
      <c r="D171" s="14" t="s">
        <v>124</v>
      </c>
      <c r="E171" s="14" t="s">
        <v>236</v>
      </c>
      <c r="F171" s="14">
        <v>9134461</v>
      </c>
      <c r="G171" s="14" t="s">
        <v>158</v>
      </c>
      <c r="H171" s="16">
        <v>33177000</v>
      </c>
      <c r="I171" s="16">
        <v>13123000</v>
      </c>
      <c r="J171" s="16">
        <v>13123000</v>
      </c>
      <c r="K171" s="16">
        <v>0</v>
      </c>
      <c r="L171" s="16">
        <v>5971000</v>
      </c>
      <c r="M171" s="16">
        <v>1671880.0000000002</v>
      </c>
      <c r="N171" s="16">
        <v>1671880.0000000002</v>
      </c>
      <c r="O171" s="16">
        <v>0</v>
      </c>
      <c r="P171" s="16">
        <v>4299120</v>
      </c>
      <c r="Q171" s="16">
        <v>0</v>
      </c>
      <c r="R171" s="16" t="s">
        <v>658</v>
      </c>
      <c r="S171" s="16" t="s">
        <v>659</v>
      </c>
      <c r="T171" s="9" t="s">
        <v>649</v>
      </c>
      <c r="U171" s="18" t="s">
        <v>19</v>
      </c>
      <c r="V171" s="10" t="str">
        <f>VLOOKUP(F171,'[1]návrh podpořeni dotace'!$F$5:$N$628,9,0)</f>
        <v>číslo smlouvy 03550/2023/SOC ze dne 22. 11. 2023</v>
      </c>
    </row>
    <row r="172" spans="1:22" ht="139.5" customHeight="1" x14ac:dyDescent="0.25">
      <c r="A172" s="11">
        <v>165</v>
      </c>
      <c r="B172" s="14" t="s">
        <v>237</v>
      </c>
      <c r="C172" s="15">
        <v>70631883</v>
      </c>
      <c r="D172" s="14" t="s">
        <v>124</v>
      </c>
      <c r="E172" s="14" t="s">
        <v>238</v>
      </c>
      <c r="F172" s="14">
        <v>2328852</v>
      </c>
      <c r="G172" s="14" t="s">
        <v>25</v>
      </c>
      <c r="H172" s="16">
        <v>22109000</v>
      </c>
      <c r="I172" s="16">
        <v>4063000</v>
      </c>
      <c r="J172" s="16">
        <v>4063000</v>
      </c>
      <c r="K172" s="16">
        <v>0</v>
      </c>
      <c r="L172" s="16">
        <v>4063000</v>
      </c>
      <c r="M172" s="16">
        <v>1137640</v>
      </c>
      <c r="N172" s="16">
        <v>1137640</v>
      </c>
      <c r="O172" s="16">
        <v>0</v>
      </c>
      <c r="P172" s="16">
        <v>2925360</v>
      </c>
      <c r="Q172" s="16">
        <v>0</v>
      </c>
      <c r="R172" s="16" t="s">
        <v>658</v>
      </c>
      <c r="S172" s="16" t="s">
        <v>659</v>
      </c>
      <c r="T172" s="9" t="s">
        <v>649</v>
      </c>
      <c r="U172" s="18" t="s">
        <v>19</v>
      </c>
      <c r="V172" s="10" t="str">
        <f>VLOOKUP(F172,'[1]návrh podpořeni dotace'!$F$5:$N$628,9,0)</f>
        <v>číslo smlouvy 03558/2023/SOC ze dne 22. 11. 2023</v>
      </c>
    </row>
    <row r="173" spans="1:22" ht="139.5" customHeight="1" x14ac:dyDescent="0.25">
      <c r="A173" s="17">
        <v>166</v>
      </c>
      <c r="B173" s="14" t="s">
        <v>239</v>
      </c>
      <c r="C173" s="15">
        <v>70631832</v>
      </c>
      <c r="D173" s="14" t="s">
        <v>124</v>
      </c>
      <c r="E173" s="14" t="s">
        <v>240</v>
      </c>
      <c r="F173" s="14">
        <v>3119505</v>
      </c>
      <c r="G173" s="14" t="s">
        <v>25</v>
      </c>
      <c r="H173" s="16">
        <v>21554000</v>
      </c>
      <c r="I173" s="16">
        <v>4716000</v>
      </c>
      <c r="J173" s="16">
        <v>4716000</v>
      </c>
      <c r="K173" s="16">
        <v>0</v>
      </c>
      <c r="L173" s="16">
        <v>4716000</v>
      </c>
      <c r="M173" s="16">
        <v>1320480.0000000002</v>
      </c>
      <c r="N173" s="16">
        <v>1320480.0000000002</v>
      </c>
      <c r="O173" s="16">
        <v>0</v>
      </c>
      <c r="P173" s="16">
        <v>3395520</v>
      </c>
      <c r="Q173" s="16">
        <v>0</v>
      </c>
      <c r="R173" s="16" t="s">
        <v>658</v>
      </c>
      <c r="S173" s="16" t="s">
        <v>659</v>
      </c>
      <c r="T173" s="9" t="s">
        <v>649</v>
      </c>
      <c r="U173" s="18" t="s">
        <v>19</v>
      </c>
      <c r="V173" s="10" t="str">
        <f>VLOOKUP(F173,'[1]návrh podpořeni dotace'!$F$5:$N$628,9,0)</f>
        <v>číslo smlouvy 03566/2023/SOC ze dne 7. 12. 2023</v>
      </c>
    </row>
    <row r="174" spans="1:22" ht="139.5" customHeight="1" x14ac:dyDescent="0.25">
      <c r="A174" s="11">
        <v>167</v>
      </c>
      <c r="B174" s="14" t="s">
        <v>239</v>
      </c>
      <c r="C174" s="15">
        <v>70631832</v>
      </c>
      <c r="D174" s="14" t="s">
        <v>124</v>
      </c>
      <c r="E174" s="14" t="s">
        <v>240</v>
      </c>
      <c r="F174" s="14">
        <v>7543337</v>
      </c>
      <c r="G174" s="14" t="s">
        <v>158</v>
      </c>
      <c r="H174" s="16">
        <v>10749000</v>
      </c>
      <c r="I174" s="16">
        <v>2122000</v>
      </c>
      <c r="J174" s="16">
        <v>2122000</v>
      </c>
      <c r="K174" s="16">
        <v>0</v>
      </c>
      <c r="L174" s="16">
        <v>1934000</v>
      </c>
      <c r="M174" s="16">
        <v>541520</v>
      </c>
      <c r="N174" s="16">
        <v>541520</v>
      </c>
      <c r="O174" s="16">
        <v>0</v>
      </c>
      <c r="P174" s="16">
        <v>1392480</v>
      </c>
      <c r="Q174" s="16">
        <v>0</v>
      </c>
      <c r="R174" s="16" t="s">
        <v>658</v>
      </c>
      <c r="S174" s="16" t="s">
        <v>659</v>
      </c>
      <c r="T174" s="9" t="s">
        <v>649</v>
      </c>
      <c r="U174" s="18" t="s">
        <v>19</v>
      </c>
      <c r="V174" s="10" t="str">
        <f>VLOOKUP(F174,'[1]návrh podpořeni dotace'!$F$5:$N$628,9,0)</f>
        <v>číslo smlouvy 03566/2023/SOC ze dne 7. 12. 2023</v>
      </c>
    </row>
    <row r="175" spans="1:22" ht="139.5" customHeight="1" x14ac:dyDescent="0.25">
      <c r="A175" s="17">
        <v>168</v>
      </c>
      <c r="B175" s="14" t="s">
        <v>241</v>
      </c>
      <c r="C175" s="15">
        <v>70631841</v>
      </c>
      <c r="D175" s="14" t="s">
        <v>124</v>
      </c>
      <c r="E175" s="14" t="s">
        <v>242</v>
      </c>
      <c r="F175" s="14">
        <v>1031861</v>
      </c>
      <c r="G175" s="14" t="s">
        <v>158</v>
      </c>
      <c r="H175" s="16">
        <v>13929000</v>
      </c>
      <c r="I175" s="16">
        <v>3847000</v>
      </c>
      <c r="J175" s="16">
        <v>3847000</v>
      </c>
      <c r="K175" s="16">
        <v>0</v>
      </c>
      <c r="L175" s="16">
        <v>2089000</v>
      </c>
      <c r="M175" s="16">
        <v>584920</v>
      </c>
      <c r="N175" s="16">
        <v>584920</v>
      </c>
      <c r="O175" s="16">
        <v>0</v>
      </c>
      <c r="P175" s="16">
        <v>1504080</v>
      </c>
      <c r="Q175" s="16">
        <v>0</v>
      </c>
      <c r="R175" s="16" t="s">
        <v>658</v>
      </c>
      <c r="S175" s="16" t="s">
        <v>659</v>
      </c>
      <c r="T175" s="9" t="s">
        <v>649</v>
      </c>
      <c r="U175" s="18" t="s">
        <v>19</v>
      </c>
      <c r="V175" s="10" t="str">
        <f>VLOOKUP(F175,'[1]návrh podpořeni dotace'!$F$5:$N$628,9,0)</f>
        <v>číslo smlouvy 03571/2023/SOC ze dne 27.11.2023</v>
      </c>
    </row>
    <row r="176" spans="1:22" ht="139.5" customHeight="1" x14ac:dyDescent="0.25">
      <c r="A176" s="11">
        <v>169</v>
      </c>
      <c r="B176" s="14" t="s">
        <v>241</v>
      </c>
      <c r="C176" s="15">
        <v>70631841</v>
      </c>
      <c r="D176" s="14" t="s">
        <v>124</v>
      </c>
      <c r="E176" s="14" t="s">
        <v>242</v>
      </c>
      <c r="F176" s="14">
        <v>2575487</v>
      </c>
      <c r="G176" s="14" t="s">
        <v>25</v>
      </c>
      <c r="H176" s="16">
        <v>8325000</v>
      </c>
      <c r="I176" s="16">
        <v>3894000</v>
      </c>
      <c r="J176" s="16">
        <v>3894000</v>
      </c>
      <c r="K176" s="16">
        <v>0</v>
      </c>
      <c r="L176" s="16">
        <v>1681000</v>
      </c>
      <c r="M176" s="16">
        <v>470680.00000000006</v>
      </c>
      <c r="N176" s="16">
        <v>470680.00000000006</v>
      </c>
      <c r="O176" s="16">
        <v>0</v>
      </c>
      <c r="P176" s="16">
        <v>1210320</v>
      </c>
      <c r="Q176" s="16">
        <v>0</v>
      </c>
      <c r="R176" s="16" t="s">
        <v>658</v>
      </c>
      <c r="S176" s="16" t="s">
        <v>659</v>
      </c>
      <c r="T176" s="9" t="s">
        <v>656</v>
      </c>
      <c r="U176" s="18" t="s">
        <v>19</v>
      </c>
      <c r="V176" s="10" t="str">
        <f>VLOOKUP(F176,'[1]návrh podpořeni dotace'!$F$5:$N$628,9,0)</f>
        <v>číslo smlouvy 03571/2023/SOC ze dne 27.11.2023</v>
      </c>
    </row>
    <row r="177" spans="1:22" ht="139.5" customHeight="1" x14ac:dyDescent="0.25">
      <c r="A177" s="17">
        <v>170</v>
      </c>
      <c r="B177" s="14" t="s">
        <v>243</v>
      </c>
      <c r="C177" s="15">
        <v>29386063</v>
      </c>
      <c r="D177" s="14" t="s">
        <v>244</v>
      </c>
      <c r="E177" s="14" t="s">
        <v>243</v>
      </c>
      <c r="F177" s="14">
        <v>3873395</v>
      </c>
      <c r="G177" s="14" t="s">
        <v>25</v>
      </c>
      <c r="H177" s="16">
        <v>966000</v>
      </c>
      <c r="I177" s="16">
        <v>356000</v>
      </c>
      <c r="J177" s="16">
        <v>356000</v>
      </c>
      <c r="K177" s="16">
        <v>0</v>
      </c>
      <c r="L177" s="16">
        <v>260000</v>
      </c>
      <c r="M177" s="16">
        <v>72800</v>
      </c>
      <c r="N177" s="16">
        <v>72800</v>
      </c>
      <c r="O177" s="16">
        <v>0</v>
      </c>
      <c r="P177" s="16">
        <v>187200</v>
      </c>
      <c r="Q177" s="16">
        <v>0</v>
      </c>
      <c r="R177" s="16" t="s">
        <v>658</v>
      </c>
      <c r="S177" s="16" t="s">
        <v>659</v>
      </c>
      <c r="T177" s="9" t="s">
        <v>649</v>
      </c>
      <c r="U177" s="18" t="s">
        <v>19</v>
      </c>
      <c r="V177" s="10" t="str">
        <f>VLOOKUP(F177,'[1]návrh podpořeni dotace'!$F$5:$N$628,9,0)</f>
        <v>číslo smlouvy 03606/2023/SOC ze dne 22. 11. 2023</v>
      </c>
    </row>
    <row r="178" spans="1:22" ht="139.5" customHeight="1" x14ac:dyDescent="0.25">
      <c r="A178" s="11">
        <v>171</v>
      </c>
      <c r="B178" s="14" t="s">
        <v>245</v>
      </c>
      <c r="C178" s="15">
        <v>8344078</v>
      </c>
      <c r="D178" s="14" t="s">
        <v>23</v>
      </c>
      <c r="E178" s="14" t="s">
        <v>246</v>
      </c>
      <c r="F178" s="14">
        <v>5654093</v>
      </c>
      <c r="G178" s="14" t="s">
        <v>33</v>
      </c>
      <c r="H178" s="16">
        <v>1978000</v>
      </c>
      <c r="I178" s="16">
        <v>1235000</v>
      </c>
      <c r="J178" s="16">
        <v>1235000</v>
      </c>
      <c r="K178" s="16">
        <v>0</v>
      </c>
      <c r="L178" s="16">
        <v>534000</v>
      </c>
      <c r="M178" s="16">
        <v>149520</v>
      </c>
      <c r="N178" s="16">
        <v>149520</v>
      </c>
      <c r="O178" s="16">
        <v>0</v>
      </c>
      <c r="P178" s="16">
        <v>384480</v>
      </c>
      <c r="Q178" s="16">
        <v>0</v>
      </c>
      <c r="R178" s="16" t="s">
        <v>658</v>
      </c>
      <c r="S178" s="16" t="s">
        <v>659</v>
      </c>
      <c r="T178" s="9" t="s">
        <v>649</v>
      </c>
      <c r="U178" s="18" t="s">
        <v>19</v>
      </c>
      <c r="V178" s="10" t="str">
        <f>VLOOKUP(F178,'[1]návrh podpořeni dotace'!$F$5:$N$628,9,0)</f>
        <v>číslo smlouvy 03607/2023/SOC ze dne 27. 11. 2023</v>
      </c>
    </row>
    <row r="179" spans="1:22" ht="139.5" customHeight="1" x14ac:dyDescent="0.25">
      <c r="A179" s="17">
        <v>172</v>
      </c>
      <c r="B179" s="14" t="s">
        <v>247</v>
      </c>
      <c r="C179" s="15">
        <v>75154391</v>
      </c>
      <c r="D179" s="14" t="s">
        <v>124</v>
      </c>
      <c r="E179" s="14" t="s">
        <v>247</v>
      </c>
      <c r="F179" s="14">
        <v>6273668</v>
      </c>
      <c r="G179" s="14" t="s">
        <v>158</v>
      </c>
      <c r="H179" s="16">
        <v>20198000</v>
      </c>
      <c r="I179" s="16">
        <v>15443000</v>
      </c>
      <c r="J179" s="16">
        <v>15443000</v>
      </c>
      <c r="K179" s="16">
        <v>0</v>
      </c>
      <c r="L179" s="16">
        <v>4143000</v>
      </c>
      <c r="M179" s="16">
        <v>1160040</v>
      </c>
      <c r="N179" s="16">
        <v>1160040</v>
      </c>
      <c r="O179" s="16">
        <v>0</v>
      </c>
      <c r="P179" s="16">
        <v>2982960</v>
      </c>
      <c r="Q179" s="16">
        <v>0</v>
      </c>
      <c r="R179" s="16" t="s">
        <v>658</v>
      </c>
      <c r="S179" s="16" t="s">
        <v>659</v>
      </c>
      <c r="T179" s="9" t="s">
        <v>655</v>
      </c>
      <c r="U179" s="18" t="s">
        <v>19</v>
      </c>
      <c r="V179" s="10" t="str">
        <f>VLOOKUP(F179,'[1]návrh podpořeni dotace'!$F$5:$N$628,9,0)</f>
        <v>číslo smlouvy 03573/2023/SOC ze dne 15. 11. 2023</v>
      </c>
    </row>
    <row r="180" spans="1:22" ht="139.5" customHeight="1" x14ac:dyDescent="0.25">
      <c r="A180" s="11">
        <v>173</v>
      </c>
      <c r="B180" s="14" t="s">
        <v>247</v>
      </c>
      <c r="C180" s="15">
        <v>75154391</v>
      </c>
      <c r="D180" s="14" t="s">
        <v>124</v>
      </c>
      <c r="E180" s="14" t="s">
        <v>247</v>
      </c>
      <c r="F180" s="14">
        <v>9132391</v>
      </c>
      <c r="G180" s="14" t="s">
        <v>25</v>
      </c>
      <c r="H180" s="16">
        <v>5164000</v>
      </c>
      <c r="I180" s="16">
        <v>775000</v>
      </c>
      <c r="J180" s="16">
        <v>775000</v>
      </c>
      <c r="K180" s="16">
        <v>0</v>
      </c>
      <c r="L180" s="16">
        <v>774000</v>
      </c>
      <c r="M180" s="16">
        <v>216720.00000000003</v>
      </c>
      <c r="N180" s="16">
        <v>216720.00000000003</v>
      </c>
      <c r="O180" s="16">
        <v>0</v>
      </c>
      <c r="P180" s="16">
        <v>557280</v>
      </c>
      <c r="Q180" s="16">
        <v>0</v>
      </c>
      <c r="R180" s="16" t="s">
        <v>658</v>
      </c>
      <c r="S180" s="16" t="s">
        <v>659</v>
      </c>
      <c r="T180" s="9" t="s">
        <v>649</v>
      </c>
      <c r="U180" s="18" t="s">
        <v>19</v>
      </c>
      <c r="V180" s="10" t="str">
        <f>VLOOKUP(F180,'[1]návrh podpořeni dotace'!$F$5:$N$628,9,0)</f>
        <v>číslo smlouvy 03573/2023/SOC ze dne 15. 11. 2023</v>
      </c>
    </row>
    <row r="181" spans="1:22" ht="139.5" customHeight="1" x14ac:dyDescent="0.25">
      <c r="A181" s="17">
        <v>174</v>
      </c>
      <c r="B181" s="14" t="s">
        <v>248</v>
      </c>
      <c r="C181" s="15">
        <v>25852051</v>
      </c>
      <c r="D181" s="14" t="s">
        <v>98</v>
      </c>
      <c r="E181" s="14" t="s">
        <v>248</v>
      </c>
      <c r="F181" s="14">
        <v>3388167</v>
      </c>
      <c r="G181" s="14" t="s">
        <v>158</v>
      </c>
      <c r="H181" s="16">
        <v>4426000</v>
      </c>
      <c r="I181" s="16">
        <v>674000</v>
      </c>
      <c r="J181" s="16">
        <v>674000</v>
      </c>
      <c r="K181" s="16">
        <v>0</v>
      </c>
      <c r="L181" s="16">
        <v>674000</v>
      </c>
      <c r="M181" s="16">
        <v>188720.00000000003</v>
      </c>
      <c r="N181" s="16">
        <v>188720.00000000003</v>
      </c>
      <c r="O181" s="16">
        <v>0</v>
      </c>
      <c r="P181" s="16">
        <v>485280</v>
      </c>
      <c r="Q181" s="16">
        <v>0</v>
      </c>
      <c r="R181" s="16" t="s">
        <v>658</v>
      </c>
      <c r="S181" s="16" t="s">
        <v>659</v>
      </c>
      <c r="T181" s="9" t="s">
        <v>649</v>
      </c>
      <c r="U181" s="18" t="s">
        <v>19</v>
      </c>
      <c r="V181" s="10" t="str">
        <f>VLOOKUP(F181,'[1]návrh podpořeni dotace'!$F$5:$N$628,9,0)</f>
        <v>číslo smlouvy 03609/2023/SOC ze dne 27. 11. 2023</v>
      </c>
    </row>
    <row r="182" spans="1:22" ht="139.5" customHeight="1" x14ac:dyDescent="0.25">
      <c r="A182" s="11">
        <v>175</v>
      </c>
      <c r="B182" s="14" t="s">
        <v>249</v>
      </c>
      <c r="C182" s="15">
        <v>17518075</v>
      </c>
      <c r="D182" s="14" t="s">
        <v>124</v>
      </c>
      <c r="E182" s="14" t="s">
        <v>249</v>
      </c>
      <c r="F182" s="14">
        <v>2542793</v>
      </c>
      <c r="G182" s="14" t="s">
        <v>25</v>
      </c>
      <c r="H182" s="16">
        <v>2184000</v>
      </c>
      <c r="I182" s="16">
        <v>1313000</v>
      </c>
      <c r="J182" s="16">
        <v>1313000</v>
      </c>
      <c r="K182" s="16">
        <v>0</v>
      </c>
      <c r="L182" s="16">
        <v>393000</v>
      </c>
      <c r="M182" s="16">
        <v>110040.00000000001</v>
      </c>
      <c r="N182" s="16">
        <v>110040.00000000001</v>
      </c>
      <c r="O182" s="16">
        <v>0</v>
      </c>
      <c r="P182" s="16">
        <v>282960</v>
      </c>
      <c r="Q182" s="16">
        <v>0</v>
      </c>
      <c r="R182" s="16" t="s">
        <v>658</v>
      </c>
      <c r="S182" s="16" t="s">
        <v>659</v>
      </c>
      <c r="T182" s="9" t="s">
        <v>649</v>
      </c>
      <c r="U182" s="18" t="s">
        <v>19</v>
      </c>
      <c r="V182" s="10" t="str">
        <f>VLOOKUP(F182,'[1]návrh podpořeni dotace'!$F$5:$N$628,9,0)</f>
        <v>číslo smlouvy 03574/2023/SOC ze dne 15. 11. 2023</v>
      </c>
    </row>
    <row r="183" spans="1:22" ht="139.5" customHeight="1" x14ac:dyDescent="0.25">
      <c r="A183" s="17">
        <v>176</v>
      </c>
      <c r="B183" s="14" t="s">
        <v>249</v>
      </c>
      <c r="C183" s="15">
        <v>17518075</v>
      </c>
      <c r="D183" s="14" t="s">
        <v>124</v>
      </c>
      <c r="E183" s="14" t="s">
        <v>249</v>
      </c>
      <c r="F183" s="14">
        <v>8054979</v>
      </c>
      <c r="G183" s="14" t="s">
        <v>158</v>
      </c>
      <c r="H183" s="16">
        <v>3662000</v>
      </c>
      <c r="I183" s="16">
        <v>2951000</v>
      </c>
      <c r="J183" s="16">
        <v>2951000</v>
      </c>
      <c r="K183" s="16">
        <v>0</v>
      </c>
      <c r="L183" s="16">
        <v>659000</v>
      </c>
      <c r="M183" s="16">
        <v>184520.00000000003</v>
      </c>
      <c r="N183" s="16">
        <v>184520.00000000003</v>
      </c>
      <c r="O183" s="16">
        <v>0</v>
      </c>
      <c r="P183" s="16">
        <v>474480</v>
      </c>
      <c r="Q183" s="16">
        <v>0</v>
      </c>
      <c r="R183" s="16" t="s">
        <v>658</v>
      </c>
      <c r="S183" s="16" t="s">
        <v>659</v>
      </c>
      <c r="T183" s="9" t="s">
        <v>649</v>
      </c>
      <c r="U183" s="18" t="s">
        <v>19</v>
      </c>
      <c r="V183" s="10" t="str">
        <f>VLOOKUP(F183,'[1]návrh podpořeni dotace'!$F$5:$N$628,9,0)</f>
        <v>číslo smlouvy 03574/2023/SOC ze dne 15. 11. 2023</v>
      </c>
    </row>
    <row r="184" spans="1:22" ht="139.5" customHeight="1" x14ac:dyDescent="0.25">
      <c r="A184" s="11">
        <v>177</v>
      </c>
      <c r="B184" s="14" t="s">
        <v>249</v>
      </c>
      <c r="C184" s="15">
        <v>17518075</v>
      </c>
      <c r="D184" s="14" t="s">
        <v>124</v>
      </c>
      <c r="E184" s="14" t="s">
        <v>250</v>
      </c>
      <c r="F184" s="14">
        <v>8086392</v>
      </c>
      <c r="G184" s="14" t="s">
        <v>33</v>
      </c>
      <c r="H184" s="16">
        <v>314000</v>
      </c>
      <c r="I184" s="16">
        <v>135000</v>
      </c>
      <c r="J184" s="16">
        <v>135000</v>
      </c>
      <c r="K184" s="16">
        <v>0</v>
      </c>
      <c r="L184" s="16">
        <v>56000</v>
      </c>
      <c r="M184" s="16">
        <v>15680.000000000002</v>
      </c>
      <c r="N184" s="16">
        <v>15680.000000000002</v>
      </c>
      <c r="O184" s="16">
        <v>0</v>
      </c>
      <c r="P184" s="16">
        <v>40320</v>
      </c>
      <c r="Q184" s="16">
        <v>0</v>
      </c>
      <c r="R184" s="16" t="s">
        <v>658</v>
      </c>
      <c r="S184" s="16" t="s">
        <v>659</v>
      </c>
      <c r="T184" s="9" t="s">
        <v>649</v>
      </c>
      <c r="U184" s="18" t="s">
        <v>19</v>
      </c>
      <c r="V184" s="10" t="str">
        <f>VLOOKUP(F184,'[1]návrh podpořeni dotace'!$F$5:$N$628,9,0)</f>
        <v>číslo smlouvy 03574/2023/SOC ze dne 15. 11. 2023</v>
      </c>
    </row>
    <row r="185" spans="1:22" ht="139.5" customHeight="1" x14ac:dyDescent="0.25">
      <c r="A185" s="17">
        <v>178</v>
      </c>
      <c r="B185" s="14" t="s">
        <v>249</v>
      </c>
      <c r="C185" s="15">
        <v>17518075</v>
      </c>
      <c r="D185" s="14" t="s">
        <v>124</v>
      </c>
      <c r="E185" s="14" t="s">
        <v>249</v>
      </c>
      <c r="F185" s="14">
        <v>9809231</v>
      </c>
      <c r="G185" s="14" t="s">
        <v>149</v>
      </c>
      <c r="H185" s="16">
        <v>1029000</v>
      </c>
      <c r="I185" s="16">
        <v>621000</v>
      </c>
      <c r="J185" s="16">
        <v>621000</v>
      </c>
      <c r="K185" s="16">
        <v>0</v>
      </c>
      <c r="L185" s="16">
        <v>185000</v>
      </c>
      <c r="M185" s="16">
        <v>51800.000000000007</v>
      </c>
      <c r="N185" s="16">
        <v>51800.000000000007</v>
      </c>
      <c r="O185" s="16">
        <v>0</v>
      </c>
      <c r="P185" s="16">
        <v>133200</v>
      </c>
      <c r="Q185" s="16">
        <v>0</v>
      </c>
      <c r="R185" s="16" t="s">
        <v>658</v>
      </c>
      <c r="S185" s="16" t="s">
        <v>659</v>
      </c>
      <c r="T185" s="9" t="s">
        <v>649</v>
      </c>
      <c r="U185" s="18" t="s">
        <v>19</v>
      </c>
      <c r="V185" s="10" t="str">
        <f>VLOOKUP(F185,'[1]návrh podpořeni dotace'!$F$5:$N$628,9,0)</f>
        <v>číslo smlouvy 03574/2023/SOC ze dne 15. 11. 2023</v>
      </c>
    </row>
    <row r="186" spans="1:22" ht="139.5" customHeight="1" x14ac:dyDescent="0.25">
      <c r="A186" s="11">
        <v>179</v>
      </c>
      <c r="B186" s="14" t="s">
        <v>251</v>
      </c>
      <c r="C186" s="15">
        <v>22848614</v>
      </c>
      <c r="D186" s="14" t="s">
        <v>15</v>
      </c>
      <c r="E186" s="14" t="s">
        <v>252</v>
      </c>
      <c r="F186" s="14">
        <v>4416238</v>
      </c>
      <c r="G186" s="14" t="s">
        <v>102</v>
      </c>
      <c r="H186" s="16">
        <v>3312000</v>
      </c>
      <c r="I186" s="16">
        <v>4000000</v>
      </c>
      <c r="J186" s="16">
        <v>4000000</v>
      </c>
      <c r="K186" s="16">
        <v>0</v>
      </c>
      <c r="L186" s="16">
        <v>894000</v>
      </c>
      <c r="M186" s="16">
        <v>250320.00000000003</v>
      </c>
      <c r="N186" s="16">
        <v>250320.00000000003</v>
      </c>
      <c r="O186" s="16">
        <v>0</v>
      </c>
      <c r="P186" s="16">
        <v>643680</v>
      </c>
      <c r="Q186" s="16">
        <v>0</v>
      </c>
      <c r="R186" s="16" t="s">
        <v>658</v>
      </c>
      <c r="S186" s="16" t="s">
        <v>659</v>
      </c>
      <c r="T186" s="9" t="s">
        <v>649</v>
      </c>
      <c r="U186" s="18" t="s">
        <v>19</v>
      </c>
      <c r="V186" s="10" t="str">
        <f>VLOOKUP(F186,'[1]návrh podpořeni dotace'!$F$5:$N$628,9,0)</f>
        <v>číslo smlouvy 03712/2023/SOC ze dne 8. 11. 2023</v>
      </c>
    </row>
    <row r="187" spans="1:22" ht="139.5" customHeight="1" x14ac:dyDescent="0.25">
      <c r="A187" s="17">
        <v>180</v>
      </c>
      <c r="B187" s="14" t="s">
        <v>253</v>
      </c>
      <c r="C187" s="15">
        <v>2278197</v>
      </c>
      <c r="D187" s="14" t="s">
        <v>98</v>
      </c>
      <c r="E187" s="14" t="s">
        <v>254</v>
      </c>
      <c r="F187" s="14">
        <v>1767736</v>
      </c>
      <c r="G187" s="14" t="s">
        <v>67</v>
      </c>
      <c r="H187" s="16">
        <v>1090000</v>
      </c>
      <c r="I187" s="16">
        <v>225000</v>
      </c>
      <c r="J187" s="16">
        <v>225000</v>
      </c>
      <c r="K187" s="16">
        <v>0</v>
      </c>
      <c r="L187" s="16">
        <v>224000</v>
      </c>
      <c r="M187" s="16">
        <v>62720.000000000007</v>
      </c>
      <c r="N187" s="16">
        <v>62720.000000000007</v>
      </c>
      <c r="O187" s="16">
        <v>0</v>
      </c>
      <c r="P187" s="16">
        <v>161280</v>
      </c>
      <c r="Q187" s="16">
        <v>0</v>
      </c>
      <c r="R187" s="16" t="s">
        <v>658</v>
      </c>
      <c r="S187" s="16" t="s">
        <v>659</v>
      </c>
      <c r="T187" s="9" t="s">
        <v>649</v>
      </c>
      <c r="U187" s="18" t="s">
        <v>19</v>
      </c>
      <c r="V187" s="10" t="str">
        <f>VLOOKUP(F187,'[1]návrh podpořeni dotace'!$F$5:$N$628,9,0)</f>
        <v>číslo smlouvy 03715/2023/SOC ze dne 13. 11. 2023</v>
      </c>
    </row>
    <row r="188" spans="1:22" ht="139.5" customHeight="1" x14ac:dyDescent="0.25">
      <c r="A188" s="11">
        <v>181</v>
      </c>
      <c r="B188" s="14" t="s">
        <v>253</v>
      </c>
      <c r="C188" s="15">
        <v>2278197</v>
      </c>
      <c r="D188" s="14" t="s">
        <v>98</v>
      </c>
      <c r="E188" s="14" t="s">
        <v>255</v>
      </c>
      <c r="F188" s="14">
        <v>4400465</v>
      </c>
      <c r="G188" s="14" t="s">
        <v>29</v>
      </c>
      <c r="H188" s="16">
        <v>2213000</v>
      </c>
      <c r="I188" s="16">
        <v>348000</v>
      </c>
      <c r="J188" s="16">
        <v>348000</v>
      </c>
      <c r="K188" s="16">
        <v>0</v>
      </c>
      <c r="L188" s="16">
        <v>327000</v>
      </c>
      <c r="M188" s="16">
        <v>91560.000000000015</v>
      </c>
      <c r="N188" s="16">
        <v>91560.000000000015</v>
      </c>
      <c r="O188" s="16">
        <v>0</v>
      </c>
      <c r="P188" s="16">
        <v>235440</v>
      </c>
      <c r="Q188" s="16">
        <v>0</v>
      </c>
      <c r="R188" s="16" t="s">
        <v>658</v>
      </c>
      <c r="S188" s="16" t="s">
        <v>659</v>
      </c>
      <c r="T188" s="9" t="s">
        <v>649</v>
      </c>
      <c r="U188" s="18" t="s">
        <v>19</v>
      </c>
      <c r="V188" s="10" t="str">
        <f>VLOOKUP(F188,'[1]návrh podpořeni dotace'!$F$5:$N$628,9,0)</f>
        <v>číslo smlouvy 03715/2023/SOC ze dne 13. 11. 2023</v>
      </c>
    </row>
    <row r="189" spans="1:22" ht="139.5" customHeight="1" x14ac:dyDescent="0.25">
      <c r="A189" s="17">
        <v>182</v>
      </c>
      <c r="B189" s="14" t="s">
        <v>253</v>
      </c>
      <c r="C189" s="15">
        <v>2278197</v>
      </c>
      <c r="D189" s="14" t="s">
        <v>98</v>
      </c>
      <c r="E189" s="14" t="s">
        <v>256</v>
      </c>
      <c r="F189" s="14">
        <v>9515650</v>
      </c>
      <c r="G189" s="14" t="s">
        <v>29</v>
      </c>
      <c r="H189" s="16">
        <v>1308000</v>
      </c>
      <c r="I189" s="16">
        <v>304000</v>
      </c>
      <c r="J189" s="16">
        <v>304000</v>
      </c>
      <c r="K189" s="16">
        <v>0</v>
      </c>
      <c r="L189" s="16">
        <v>235000</v>
      </c>
      <c r="M189" s="16">
        <v>65800</v>
      </c>
      <c r="N189" s="16">
        <v>65800</v>
      </c>
      <c r="O189" s="16">
        <v>0</v>
      </c>
      <c r="P189" s="16">
        <v>169200</v>
      </c>
      <c r="Q189" s="16">
        <v>0</v>
      </c>
      <c r="R189" s="16" t="s">
        <v>658</v>
      </c>
      <c r="S189" s="16" t="s">
        <v>659</v>
      </c>
      <c r="T189" s="9" t="s">
        <v>649</v>
      </c>
      <c r="U189" s="18" t="s">
        <v>19</v>
      </c>
      <c r="V189" s="10" t="str">
        <f>VLOOKUP(F189,'[1]návrh podpořeni dotace'!$F$5:$N$628,9,0)</f>
        <v>číslo smlouvy 03715/2023/SOC ze dne 13. 11. 2023</v>
      </c>
    </row>
    <row r="190" spans="1:22" ht="139.5" customHeight="1" x14ac:dyDescent="0.25">
      <c r="A190" s="11">
        <v>183</v>
      </c>
      <c r="B190" s="14" t="s">
        <v>257</v>
      </c>
      <c r="C190" s="15">
        <v>26640899</v>
      </c>
      <c r="D190" s="14" t="s">
        <v>15</v>
      </c>
      <c r="E190" s="14" t="s">
        <v>258</v>
      </c>
      <c r="F190" s="14">
        <v>2017525</v>
      </c>
      <c r="G190" s="14" t="s">
        <v>41</v>
      </c>
      <c r="H190" s="16">
        <v>489000</v>
      </c>
      <c r="I190" s="16">
        <v>140000</v>
      </c>
      <c r="J190" s="16">
        <v>140000</v>
      </c>
      <c r="K190" s="16">
        <v>0</v>
      </c>
      <c r="L190" s="16">
        <v>112000</v>
      </c>
      <c r="M190" s="16">
        <v>31360.000000000004</v>
      </c>
      <c r="N190" s="16">
        <v>31360.000000000004</v>
      </c>
      <c r="O190" s="16">
        <v>0</v>
      </c>
      <c r="P190" s="16">
        <v>80640</v>
      </c>
      <c r="Q190" s="16">
        <v>0</v>
      </c>
      <c r="R190" s="16" t="s">
        <v>658</v>
      </c>
      <c r="S190" s="16" t="s">
        <v>659</v>
      </c>
      <c r="T190" s="9" t="s">
        <v>649</v>
      </c>
      <c r="U190" s="18" t="s">
        <v>19</v>
      </c>
      <c r="V190" s="10" t="str">
        <f>VLOOKUP(F190,'[1]návrh podpořeni dotace'!$F$5:$N$628,9,0)</f>
        <v>číslo smlouvy 03717/2023/SOC ze dne 27. 11. 2023</v>
      </c>
    </row>
    <row r="191" spans="1:22" ht="139.5" customHeight="1" x14ac:dyDescent="0.25">
      <c r="A191" s="17">
        <v>184</v>
      </c>
      <c r="B191" s="14" t="s">
        <v>259</v>
      </c>
      <c r="C191" s="15">
        <v>25852345</v>
      </c>
      <c r="D191" s="14" t="s">
        <v>98</v>
      </c>
      <c r="E191" s="14" t="s">
        <v>260</v>
      </c>
      <c r="F191" s="14">
        <v>1212495</v>
      </c>
      <c r="G191" s="14" t="s">
        <v>67</v>
      </c>
      <c r="H191" s="16">
        <v>2092000</v>
      </c>
      <c r="I191" s="16">
        <v>281000</v>
      </c>
      <c r="J191" s="16">
        <v>281000</v>
      </c>
      <c r="K191" s="16">
        <v>0</v>
      </c>
      <c r="L191" s="16">
        <v>281000</v>
      </c>
      <c r="M191" s="16">
        <v>78680.000000000015</v>
      </c>
      <c r="N191" s="16">
        <v>78680.000000000015</v>
      </c>
      <c r="O191" s="16">
        <v>0</v>
      </c>
      <c r="P191" s="16">
        <v>202320</v>
      </c>
      <c r="Q191" s="16">
        <v>0</v>
      </c>
      <c r="R191" s="16" t="s">
        <v>658</v>
      </c>
      <c r="S191" s="16" t="s">
        <v>659</v>
      </c>
      <c r="T191" s="9" t="s">
        <v>649</v>
      </c>
      <c r="U191" s="18" t="s">
        <v>19</v>
      </c>
      <c r="V191" s="10" t="str">
        <f>VLOOKUP(F191,'[1]návrh podpořeni dotace'!$F$5:$N$628,9,0)</f>
        <v>číslo smlouvy 03718/2023/SOC ze dne 20. 11. 2023</v>
      </c>
    </row>
    <row r="192" spans="1:22" ht="139.5" customHeight="1" x14ac:dyDescent="0.25">
      <c r="A192" s="11">
        <v>185</v>
      </c>
      <c r="B192" s="14" t="s">
        <v>259</v>
      </c>
      <c r="C192" s="15">
        <v>25852345</v>
      </c>
      <c r="D192" s="14" t="s">
        <v>98</v>
      </c>
      <c r="E192" s="14" t="s">
        <v>261</v>
      </c>
      <c r="F192" s="14">
        <v>1515547</v>
      </c>
      <c r="G192" s="14" t="s">
        <v>29</v>
      </c>
      <c r="H192" s="16">
        <v>980000</v>
      </c>
      <c r="I192" s="16">
        <v>160000</v>
      </c>
      <c r="J192" s="16">
        <v>160000</v>
      </c>
      <c r="K192" s="16">
        <v>0</v>
      </c>
      <c r="L192" s="16">
        <v>160000</v>
      </c>
      <c r="M192" s="16">
        <v>44800.000000000007</v>
      </c>
      <c r="N192" s="16">
        <v>44800.000000000007</v>
      </c>
      <c r="O192" s="16">
        <v>0</v>
      </c>
      <c r="P192" s="16">
        <v>115200</v>
      </c>
      <c r="Q192" s="16">
        <v>0</v>
      </c>
      <c r="R192" s="16" t="s">
        <v>658</v>
      </c>
      <c r="S192" s="16" t="s">
        <v>659</v>
      </c>
      <c r="T192" s="9" t="s">
        <v>649</v>
      </c>
      <c r="U192" s="18" t="s">
        <v>19</v>
      </c>
      <c r="V192" s="10" t="str">
        <f>VLOOKUP(F192,'[1]návrh podpořeni dotace'!$F$5:$N$628,9,0)</f>
        <v>číslo smlouvy 03718/2023/SOC ze dne 20. 11. 2023</v>
      </c>
    </row>
    <row r="193" spans="1:22" ht="139.5" customHeight="1" x14ac:dyDescent="0.25">
      <c r="A193" s="17">
        <v>186</v>
      </c>
      <c r="B193" s="14" t="s">
        <v>259</v>
      </c>
      <c r="C193" s="15">
        <v>25852345</v>
      </c>
      <c r="D193" s="14" t="s">
        <v>98</v>
      </c>
      <c r="E193" s="14" t="s">
        <v>262</v>
      </c>
      <c r="F193" s="14">
        <v>1903454</v>
      </c>
      <c r="G193" s="14" t="s">
        <v>44</v>
      </c>
      <c r="H193" s="16">
        <v>465000</v>
      </c>
      <c r="I193" s="16">
        <v>35000</v>
      </c>
      <c r="J193" s="16">
        <v>35000</v>
      </c>
      <c r="K193" s="16">
        <v>0</v>
      </c>
      <c r="L193" s="16">
        <v>35000</v>
      </c>
      <c r="M193" s="16">
        <v>9800.0000000000018</v>
      </c>
      <c r="N193" s="16">
        <v>9800.0000000000018</v>
      </c>
      <c r="O193" s="16">
        <v>0</v>
      </c>
      <c r="P193" s="16">
        <v>25200</v>
      </c>
      <c r="Q193" s="16">
        <v>0</v>
      </c>
      <c r="R193" s="16" t="s">
        <v>658</v>
      </c>
      <c r="S193" s="16" t="s">
        <v>659</v>
      </c>
      <c r="T193" s="9" t="s">
        <v>649</v>
      </c>
      <c r="U193" s="18" t="s">
        <v>19</v>
      </c>
      <c r="V193" s="10" t="str">
        <f>VLOOKUP(F193,'[1]návrh podpořeni dotace'!$F$5:$N$628,9,0)</f>
        <v>číslo smlouvy 03718/2023/SOC ze dne 20. 11. 2023</v>
      </c>
    </row>
    <row r="194" spans="1:22" ht="139.5" customHeight="1" x14ac:dyDescent="0.25">
      <c r="A194" s="11">
        <v>187</v>
      </c>
      <c r="B194" s="14" t="s">
        <v>259</v>
      </c>
      <c r="C194" s="15">
        <v>25852345</v>
      </c>
      <c r="D194" s="14" t="s">
        <v>98</v>
      </c>
      <c r="E194" s="14" t="s">
        <v>263</v>
      </c>
      <c r="F194" s="14">
        <v>6743224</v>
      </c>
      <c r="G194" s="14" t="s">
        <v>41</v>
      </c>
      <c r="H194" s="16">
        <v>1833000</v>
      </c>
      <c r="I194" s="16">
        <v>436000</v>
      </c>
      <c r="J194" s="16">
        <v>436000</v>
      </c>
      <c r="K194" s="16">
        <v>0</v>
      </c>
      <c r="L194" s="16">
        <v>329000</v>
      </c>
      <c r="M194" s="16">
        <v>92120.000000000015</v>
      </c>
      <c r="N194" s="16">
        <v>92120.000000000015</v>
      </c>
      <c r="O194" s="16">
        <v>0</v>
      </c>
      <c r="P194" s="16">
        <v>236880</v>
      </c>
      <c r="Q194" s="16">
        <v>0</v>
      </c>
      <c r="R194" s="16" t="s">
        <v>658</v>
      </c>
      <c r="S194" s="16" t="s">
        <v>659</v>
      </c>
      <c r="T194" s="9" t="s">
        <v>649</v>
      </c>
      <c r="U194" s="18" t="s">
        <v>19</v>
      </c>
      <c r="V194" s="10" t="str">
        <f>VLOOKUP(F194,'[1]návrh podpořeni dotace'!$F$5:$N$628,9,0)</f>
        <v>číslo smlouvy 03718/2023/SOC ze dne 20. 11. 2023</v>
      </c>
    </row>
    <row r="195" spans="1:22" ht="139.5" customHeight="1" x14ac:dyDescent="0.25">
      <c r="A195" s="17">
        <v>188</v>
      </c>
      <c r="B195" s="14" t="s">
        <v>259</v>
      </c>
      <c r="C195" s="15">
        <v>25852345</v>
      </c>
      <c r="D195" s="14" t="s">
        <v>98</v>
      </c>
      <c r="E195" s="14" t="s">
        <v>264</v>
      </c>
      <c r="F195" s="14">
        <v>6898771</v>
      </c>
      <c r="G195" s="14" t="s">
        <v>41</v>
      </c>
      <c r="H195" s="16">
        <v>705000</v>
      </c>
      <c r="I195" s="16">
        <v>124000</v>
      </c>
      <c r="J195" s="16">
        <v>124000</v>
      </c>
      <c r="K195" s="16">
        <v>0</v>
      </c>
      <c r="L195" s="16">
        <v>124000</v>
      </c>
      <c r="M195" s="16">
        <v>34720</v>
      </c>
      <c r="N195" s="16">
        <v>34720</v>
      </c>
      <c r="O195" s="16">
        <v>0</v>
      </c>
      <c r="P195" s="16">
        <v>89280</v>
      </c>
      <c r="Q195" s="16">
        <v>0</v>
      </c>
      <c r="R195" s="16" t="s">
        <v>658</v>
      </c>
      <c r="S195" s="16" t="s">
        <v>659</v>
      </c>
      <c r="T195" s="9" t="s">
        <v>649</v>
      </c>
      <c r="U195" s="18" t="s">
        <v>19</v>
      </c>
      <c r="V195" s="10" t="str">
        <f>VLOOKUP(F195,'[1]návrh podpořeni dotace'!$F$5:$N$628,9,0)</f>
        <v>číslo smlouvy 03718/2023/SOC ze dne 20. 11. 2023</v>
      </c>
    </row>
    <row r="196" spans="1:22" ht="139.5" customHeight="1" x14ac:dyDescent="0.25">
      <c r="A196" s="11">
        <v>189</v>
      </c>
      <c r="B196" s="14" t="s">
        <v>265</v>
      </c>
      <c r="C196" s="15">
        <v>843989</v>
      </c>
      <c r="D196" s="14" t="s">
        <v>124</v>
      </c>
      <c r="E196" s="14" t="s">
        <v>266</v>
      </c>
      <c r="F196" s="14">
        <v>4831262</v>
      </c>
      <c r="G196" s="14" t="s">
        <v>106</v>
      </c>
      <c r="H196" s="16">
        <v>3493000</v>
      </c>
      <c r="I196" s="16">
        <v>1578000</v>
      </c>
      <c r="J196" s="16">
        <v>1578000</v>
      </c>
      <c r="K196" s="16">
        <v>0</v>
      </c>
      <c r="L196" s="16">
        <v>628000</v>
      </c>
      <c r="M196" s="16">
        <v>175840.00000000003</v>
      </c>
      <c r="N196" s="16">
        <v>175840.00000000003</v>
      </c>
      <c r="O196" s="16">
        <v>0</v>
      </c>
      <c r="P196" s="16">
        <v>452160</v>
      </c>
      <c r="Q196" s="16">
        <v>0</v>
      </c>
      <c r="R196" s="16" t="s">
        <v>658</v>
      </c>
      <c r="S196" s="16" t="s">
        <v>659</v>
      </c>
      <c r="T196" s="9" t="s">
        <v>649</v>
      </c>
      <c r="U196" s="18" t="s">
        <v>19</v>
      </c>
      <c r="V196" s="10" t="str">
        <f>VLOOKUP(F196,'[1]návrh podpořeni dotace'!$F$5:$N$628,9,0)</f>
        <v>číslo smlouvy 03579/2023/SOC ze dne 27. 11. 2023</v>
      </c>
    </row>
    <row r="197" spans="1:22" ht="139.5" customHeight="1" x14ac:dyDescent="0.25">
      <c r="A197" s="17">
        <v>190</v>
      </c>
      <c r="B197" s="14" t="s">
        <v>267</v>
      </c>
      <c r="C197" s="15">
        <v>7408242</v>
      </c>
      <c r="D197" s="14" t="s">
        <v>244</v>
      </c>
      <c r="E197" s="14" t="s">
        <v>267</v>
      </c>
      <c r="F197" s="14">
        <v>7130557</v>
      </c>
      <c r="G197" s="14" t="s">
        <v>126</v>
      </c>
      <c r="H197" s="16">
        <v>2761000</v>
      </c>
      <c r="I197" s="16">
        <v>439000</v>
      </c>
      <c r="J197" s="16">
        <v>439000</v>
      </c>
      <c r="K197" s="16">
        <v>0</v>
      </c>
      <c r="L197" s="16">
        <v>439000</v>
      </c>
      <c r="M197" s="16">
        <v>122920.00000000001</v>
      </c>
      <c r="N197" s="16">
        <v>122920.00000000001</v>
      </c>
      <c r="O197" s="16">
        <v>0</v>
      </c>
      <c r="P197" s="16">
        <v>316080</v>
      </c>
      <c r="Q197" s="16">
        <v>0</v>
      </c>
      <c r="R197" s="16" t="s">
        <v>658</v>
      </c>
      <c r="S197" s="16" t="s">
        <v>659</v>
      </c>
      <c r="T197" s="9" t="s">
        <v>649</v>
      </c>
      <c r="U197" s="18" t="s">
        <v>19</v>
      </c>
      <c r="V197" s="10" t="str">
        <f>VLOOKUP(F197,'[1]návrh podpořeni dotace'!$F$5:$N$628,9,0)</f>
        <v>číslo smlouvy 03719/2023/SOC ze dne 15. 11. 2023</v>
      </c>
    </row>
    <row r="198" spans="1:22" ht="139.5" customHeight="1" x14ac:dyDescent="0.25">
      <c r="A198" s="11">
        <v>191</v>
      </c>
      <c r="B198" s="14" t="s">
        <v>269</v>
      </c>
      <c r="C198" s="15">
        <v>67339018</v>
      </c>
      <c r="D198" s="14" t="s">
        <v>15</v>
      </c>
      <c r="E198" s="14" t="s">
        <v>270</v>
      </c>
      <c r="F198" s="14">
        <v>3838899</v>
      </c>
      <c r="G198" s="14" t="s">
        <v>29</v>
      </c>
      <c r="H198" s="16">
        <v>1649000</v>
      </c>
      <c r="I198" s="16">
        <v>240000</v>
      </c>
      <c r="J198" s="16">
        <v>240000</v>
      </c>
      <c r="K198" s="16">
        <v>0</v>
      </c>
      <c r="L198" s="16">
        <v>240000</v>
      </c>
      <c r="M198" s="16">
        <v>67200</v>
      </c>
      <c r="N198" s="16">
        <v>67200</v>
      </c>
      <c r="O198" s="16">
        <v>0</v>
      </c>
      <c r="P198" s="16">
        <v>172800</v>
      </c>
      <c r="Q198" s="16">
        <v>0</v>
      </c>
      <c r="R198" s="16" t="s">
        <v>658</v>
      </c>
      <c r="S198" s="16" t="s">
        <v>659</v>
      </c>
      <c r="T198" s="9" t="s">
        <v>649</v>
      </c>
      <c r="U198" s="18" t="s">
        <v>19</v>
      </c>
      <c r="V198" s="10" t="str">
        <f>VLOOKUP(F198,'[1]návrh podpořeni dotace'!$F$5:$N$628,9,0)</f>
        <v>číslo smlouvy 03721/2023/SOC ze dne 15. 11. 2023</v>
      </c>
    </row>
    <row r="199" spans="1:22" ht="139.5" customHeight="1" x14ac:dyDescent="0.25">
      <c r="A199" s="17">
        <v>192</v>
      </c>
      <c r="B199" s="14" t="s">
        <v>271</v>
      </c>
      <c r="C199" s="15">
        <v>68899327</v>
      </c>
      <c r="D199" s="14" t="s">
        <v>23</v>
      </c>
      <c r="E199" s="14" t="s">
        <v>271</v>
      </c>
      <c r="F199" s="14">
        <v>3820272</v>
      </c>
      <c r="G199" s="14" t="s">
        <v>102</v>
      </c>
      <c r="H199" s="16">
        <v>719000</v>
      </c>
      <c r="I199" s="16">
        <v>629000</v>
      </c>
      <c r="J199" s="16">
        <v>629000</v>
      </c>
      <c r="K199" s="16">
        <v>0</v>
      </c>
      <c r="L199" s="16">
        <v>165000</v>
      </c>
      <c r="M199" s="16">
        <v>46200.000000000007</v>
      </c>
      <c r="N199" s="16">
        <v>46200.000000000007</v>
      </c>
      <c r="O199" s="16">
        <v>0</v>
      </c>
      <c r="P199" s="16">
        <v>118800</v>
      </c>
      <c r="Q199" s="16">
        <v>0</v>
      </c>
      <c r="R199" s="16" t="s">
        <v>658</v>
      </c>
      <c r="S199" s="16" t="s">
        <v>659</v>
      </c>
      <c r="T199" s="9" t="s">
        <v>649</v>
      </c>
      <c r="U199" s="18" t="s">
        <v>19</v>
      </c>
      <c r="V199" s="10" t="str">
        <f>VLOOKUP(F199,'[1]návrh podpořeni dotace'!$F$5:$N$628,9,0)</f>
        <v>číslo smlouvy 03723/2023/SOC ze dne 20. 11. 2023</v>
      </c>
    </row>
    <row r="200" spans="1:22" ht="139.5" customHeight="1" x14ac:dyDescent="0.25">
      <c r="A200" s="11">
        <v>193</v>
      </c>
      <c r="B200" s="14" t="s">
        <v>271</v>
      </c>
      <c r="C200" s="15">
        <v>68899327</v>
      </c>
      <c r="D200" s="14" t="s">
        <v>23</v>
      </c>
      <c r="E200" s="14" t="s">
        <v>271</v>
      </c>
      <c r="F200" s="14">
        <v>7322332</v>
      </c>
      <c r="G200" s="14" t="s">
        <v>149</v>
      </c>
      <c r="H200" s="16">
        <v>3526000</v>
      </c>
      <c r="I200" s="16">
        <v>2163000</v>
      </c>
      <c r="J200" s="16">
        <v>2163000</v>
      </c>
      <c r="K200" s="16">
        <v>0</v>
      </c>
      <c r="L200" s="16">
        <v>458000</v>
      </c>
      <c r="M200" s="16">
        <v>128240.00000000001</v>
      </c>
      <c r="N200" s="16">
        <v>128240.00000000001</v>
      </c>
      <c r="O200" s="16">
        <v>0</v>
      </c>
      <c r="P200" s="16">
        <v>329760</v>
      </c>
      <c r="Q200" s="16">
        <v>0</v>
      </c>
      <c r="R200" s="16" t="s">
        <v>658</v>
      </c>
      <c r="S200" s="16" t="s">
        <v>659</v>
      </c>
      <c r="T200" s="9" t="s">
        <v>649</v>
      </c>
      <c r="U200" s="18" t="s">
        <v>19</v>
      </c>
      <c r="V200" s="10" t="str">
        <f>VLOOKUP(F200,'[1]návrh podpořeni dotace'!$F$5:$N$628,9,0)</f>
        <v>číslo smlouvy 03723/2023/SOC ze dne 20. 11. 2023</v>
      </c>
    </row>
    <row r="201" spans="1:22" ht="139.5" customHeight="1" x14ac:dyDescent="0.25">
      <c r="A201" s="17">
        <v>194</v>
      </c>
      <c r="B201" s="14" t="s">
        <v>272</v>
      </c>
      <c r="C201" s="15">
        <v>25900757</v>
      </c>
      <c r="D201" s="14" t="s">
        <v>98</v>
      </c>
      <c r="E201" s="14" t="s">
        <v>125</v>
      </c>
      <c r="F201" s="14">
        <v>7463781</v>
      </c>
      <c r="G201" s="14" t="s">
        <v>126</v>
      </c>
      <c r="H201" s="16">
        <v>3734000</v>
      </c>
      <c r="I201" s="16">
        <v>230000</v>
      </c>
      <c r="J201" s="16">
        <v>230000</v>
      </c>
      <c r="K201" s="16">
        <v>0</v>
      </c>
      <c r="L201" s="16">
        <v>230000</v>
      </c>
      <c r="M201" s="16">
        <v>64400.000000000007</v>
      </c>
      <c r="N201" s="16">
        <v>64400.000000000007</v>
      </c>
      <c r="O201" s="16">
        <v>0</v>
      </c>
      <c r="P201" s="16">
        <v>165600</v>
      </c>
      <c r="Q201" s="16">
        <v>0</v>
      </c>
      <c r="R201" s="16" t="s">
        <v>658</v>
      </c>
      <c r="S201" s="16" t="s">
        <v>659</v>
      </c>
      <c r="T201" s="9" t="s">
        <v>649</v>
      </c>
      <c r="U201" s="18" t="s">
        <v>19</v>
      </c>
      <c r="V201" s="10" t="str">
        <f>VLOOKUP(F201,'[1]návrh podpořeni dotace'!$F$5:$N$628,9,0)</f>
        <v>číslo smlouvy 03726/2023/SOC ze dne 27. 11. 2023</v>
      </c>
    </row>
    <row r="202" spans="1:22" ht="139.5" customHeight="1" x14ac:dyDescent="0.25">
      <c r="A202" s="11">
        <v>195</v>
      </c>
      <c r="B202" s="14" t="s">
        <v>273</v>
      </c>
      <c r="C202" s="15">
        <v>2876434</v>
      </c>
      <c r="D202" s="14" t="s">
        <v>15</v>
      </c>
      <c r="E202" s="14" t="s">
        <v>274</v>
      </c>
      <c r="F202" s="14">
        <v>4975944</v>
      </c>
      <c r="G202" s="14" t="s">
        <v>29</v>
      </c>
      <c r="H202" s="16">
        <v>2056000</v>
      </c>
      <c r="I202" s="16">
        <v>270000</v>
      </c>
      <c r="J202" s="16">
        <v>270000</v>
      </c>
      <c r="K202" s="16">
        <v>0</v>
      </c>
      <c r="L202" s="16">
        <v>270000</v>
      </c>
      <c r="M202" s="16">
        <v>75600</v>
      </c>
      <c r="N202" s="16">
        <v>75600</v>
      </c>
      <c r="O202" s="16">
        <v>0</v>
      </c>
      <c r="P202" s="16">
        <v>194400</v>
      </c>
      <c r="Q202" s="16">
        <v>0</v>
      </c>
      <c r="R202" s="16" t="s">
        <v>658</v>
      </c>
      <c r="S202" s="16" t="s">
        <v>659</v>
      </c>
      <c r="T202" s="9" t="s">
        <v>649</v>
      </c>
      <c r="U202" s="18" t="s">
        <v>19</v>
      </c>
      <c r="V202" s="10" t="str">
        <f>VLOOKUP(F202,'[1]návrh podpořeni dotace'!$F$5:$N$628,9,0)</f>
        <v>číslo smlouvy 03727/2023/SOC ze dne 16. 10. 2023</v>
      </c>
    </row>
    <row r="203" spans="1:22" ht="139.5" customHeight="1" x14ac:dyDescent="0.25">
      <c r="A203" s="17">
        <v>196</v>
      </c>
      <c r="B203" s="14" t="s">
        <v>275</v>
      </c>
      <c r="C203" s="15">
        <v>72046546</v>
      </c>
      <c r="D203" s="14" t="s">
        <v>124</v>
      </c>
      <c r="E203" s="14" t="s">
        <v>163</v>
      </c>
      <c r="F203" s="14">
        <v>1639265</v>
      </c>
      <c r="G203" s="14" t="s">
        <v>33</v>
      </c>
      <c r="H203" s="16">
        <v>1947000</v>
      </c>
      <c r="I203" s="16">
        <v>427000</v>
      </c>
      <c r="J203" s="16">
        <v>427000</v>
      </c>
      <c r="K203" s="16">
        <v>0</v>
      </c>
      <c r="L203" s="16">
        <v>61000</v>
      </c>
      <c r="M203" s="16">
        <v>17080</v>
      </c>
      <c r="N203" s="16">
        <v>17080</v>
      </c>
      <c r="O203" s="16">
        <v>0</v>
      </c>
      <c r="P203" s="16">
        <v>43920</v>
      </c>
      <c r="Q203" s="16">
        <v>0</v>
      </c>
      <c r="R203" s="16" t="s">
        <v>658</v>
      </c>
      <c r="S203" s="16" t="s">
        <v>659</v>
      </c>
      <c r="T203" s="9" t="s">
        <v>649</v>
      </c>
      <c r="U203" s="18" t="s">
        <v>19</v>
      </c>
      <c r="V203" s="10" t="str">
        <f>VLOOKUP(F203,'[1]návrh podpořeni dotace'!$F$5:$N$628,9,0)</f>
        <v>číslo smlouvy 03585/2023/SOC ze dne 15. 11. 2023</v>
      </c>
    </row>
    <row r="204" spans="1:22" ht="139.5" customHeight="1" x14ac:dyDescent="0.25">
      <c r="A204" s="11">
        <v>197</v>
      </c>
      <c r="B204" s="14" t="s">
        <v>275</v>
      </c>
      <c r="C204" s="15">
        <v>72046546</v>
      </c>
      <c r="D204" s="14" t="s">
        <v>124</v>
      </c>
      <c r="E204" s="14" t="s">
        <v>276</v>
      </c>
      <c r="F204" s="14">
        <v>7448443</v>
      </c>
      <c r="G204" s="14" t="s">
        <v>106</v>
      </c>
      <c r="H204" s="16">
        <v>2846000</v>
      </c>
      <c r="I204" s="16">
        <v>503000</v>
      </c>
      <c r="J204" s="16">
        <v>503000</v>
      </c>
      <c r="K204" s="16">
        <v>0</v>
      </c>
      <c r="L204" s="16">
        <v>150000</v>
      </c>
      <c r="M204" s="16">
        <v>42000.000000000007</v>
      </c>
      <c r="N204" s="16">
        <v>42000.000000000007</v>
      </c>
      <c r="O204" s="16">
        <v>0</v>
      </c>
      <c r="P204" s="16">
        <v>108000</v>
      </c>
      <c r="Q204" s="16">
        <v>0</v>
      </c>
      <c r="R204" s="16" t="s">
        <v>658</v>
      </c>
      <c r="S204" s="16" t="s">
        <v>659</v>
      </c>
      <c r="T204" s="9" t="s">
        <v>649</v>
      </c>
      <c r="U204" s="18" t="s">
        <v>19</v>
      </c>
      <c r="V204" s="10" t="str">
        <f>VLOOKUP(F204,'[1]návrh podpořeni dotace'!$F$5:$N$628,9,0)</f>
        <v>číslo smlouvy 03585/2023/SOC ze dne 15. 11. 2023</v>
      </c>
    </row>
    <row r="205" spans="1:22" ht="139.5" customHeight="1" x14ac:dyDescent="0.25">
      <c r="A205" s="17">
        <v>198</v>
      </c>
      <c r="B205" s="14" t="s">
        <v>277</v>
      </c>
      <c r="C205" s="15">
        <v>66182565</v>
      </c>
      <c r="D205" s="14" t="s">
        <v>181</v>
      </c>
      <c r="E205" s="14" t="s">
        <v>278</v>
      </c>
      <c r="F205" s="14">
        <v>1751857</v>
      </c>
      <c r="G205" s="14" t="s">
        <v>158</v>
      </c>
      <c r="H205" s="16">
        <v>4193000</v>
      </c>
      <c r="I205" s="16">
        <v>2959000</v>
      </c>
      <c r="J205" s="16">
        <v>2959000</v>
      </c>
      <c r="K205" s="16">
        <v>0</v>
      </c>
      <c r="L205" s="16">
        <v>1418000</v>
      </c>
      <c r="M205" s="16">
        <v>397040.00000000006</v>
      </c>
      <c r="N205" s="16">
        <v>397040.00000000006</v>
      </c>
      <c r="O205" s="16">
        <v>0</v>
      </c>
      <c r="P205" s="16">
        <v>1020960</v>
      </c>
      <c r="Q205" s="16">
        <v>0</v>
      </c>
      <c r="R205" s="16" t="s">
        <v>658</v>
      </c>
      <c r="S205" s="16" t="s">
        <v>659</v>
      </c>
      <c r="T205" s="9" t="s">
        <v>656</v>
      </c>
      <c r="U205" s="18" t="s">
        <v>19</v>
      </c>
      <c r="V205" s="10" t="str">
        <f>VLOOKUP(F205,'[1]návrh podpořeni dotace'!$F$5:$N$628,9,0)</f>
        <v>číslo smlouvy 03795/2023/SOC ze dne 27. 11. 2023</v>
      </c>
    </row>
    <row r="206" spans="1:22" ht="139.5" customHeight="1" x14ac:dyDescent="0.25">
      <c r="A206" s="11">
        <v>199</v>
      </c>
      <c r="B206" s="14" t="s">
        <v>277</v>
      </c>
      <c r="C206" s="15">
        <v>66182565</v>
      </c>
      <c r="D206" s="14" t="s">
        <v>181</v>
      </c>
      <c r="E206" s="14" t="s">
        <v>279</v>
      </c>
      <c r="F206" s="14">
        <v>1785782</v>
      </c>
      <c r="G206" s="14" t="s">
        <v>60</v>
      </c>
      <c r="H206" s="16">
        <v>1109000</v>
      </c>
      <c r="I206" s="16">
        <v>317000</v>
      </c>
      <c r="J206" s="16">
        <v>317000</v>
      </c>
      <c r="K206" s="16">
        <v>0</v>
      </c>
      <c r="L206" s="16">
        <v>166000</v>
      </c>
      <c r="M206" s="16">
        <v>46480.000000000007</v>
      </c>
      <c r="N206" s="16">
        <v>46480.000000000007</v>
      </c>
      <c r="O206" s="16">
        <v>0</v>
      </c>
      <c r="P206" s="16">
        <v>119520</v>
      </c>
      <c r="Q206" s="16">
        <v>0</v>
      </c>
      <c r="R206" s="16" t="s">
        <v>658</v>
      </c>
      <c r="S206" s="16" t="s">
        <v>659</v>
      </c>
      <c r="T206" s="9" t="s">
        <v>649</v>
      </c>
      <c r="U206" s="18" t="s">
        <v>19</v>
      </c>
      <c r="V206" s="10" t="str">
        <f>VLOOKUP(F206,'[1]návrh podpořeni dotace'!$F$5:$N$628,9,0)</f>
        <v>číslo smlouvy 03795/2023/SOC ze dne 27. 11. 2023</v>
      </c>
    </row>
    <row r="207" spans="1:22" ht="139.5" customHeight="1" x14ac:dyDescent="0.25">
      <c r="A207" s="17">
        <v>200</v>
      </c>
      <c r="B207" s="14" t="s">
        <v>277</v>
      </c>
      <c r="C207" s="15">
        <v>66182565</v>
      </c>
      <c r="D207" s="14" t="s">
        <v>181</v>
      </c>
      <c r="E207" s="14" t="s">
        <v>280</v>
      </c>
      <c r="F207" s="14">
        <v>2127435</v>
      </c>
      <c r="G207" s="14" t="s">
        <v>33</v>
      </c>
      <c r="H207" s="16">
        <v>2033000</v>
      </c>
      <c r="I207" s="16">
        <v>1344000</v>
      </c>
      <c r="J207" s="16">
        <v>1344000</v>
      </c>
      <c r="K207" s="16">
        <v>0</v>
      </c>
      <c r="L207" s="16">
        <v>304000</v>
      </c>
      <c r="M207" s="16">
        <v>85120.000000000015</v>
      </c>
      <c r="N207" s="16">
        <v>85120.000000000015</v>
      </c>
      <c r="O207" s="16">
        <v>0</v>
      </c>
      <c r="P207" s="16">
        <v>218880</v>
      </c>
      <c r="Q207" s="16">
        <v>0</v>
      </c>
      <c r="R207" s="16" t="s">
        <v>658</v>
      </c>
      <c r="S207" s="16" t="s">
        <v>659</v>
      </c>
      <c r="T207" s="9" t="s">
        <v>649</v>
      </c>
      <c r="U207" s="18" t="s">
        <v>19</v>
      </c>
      <c r="V207" s="10" t="str">
        <f>VLOOKUP(F207,'[1]návrh podpořeni dotace'!$F$5:$N$628,9,0)</f>
        <v>číslo smlouvy 03795/2023/SOC ze dne 27. 11. 2023</v>
      </c>
    </row>
    <row r="208" spans="1:22" ht="139.5" customHeight="1" x14ac:dyDescent="0.25">
      <c r="A208" s="11">
        <v>201</v>
      </c>
      <c r="B208" s="14" t="s">
        <v>277</v>
      </c>
      <c r="C208" s="15">
        <v>66182565</v>
      </c>
      <c r="D208" s="14" t="s">
        <v>181</v>
      </c>
      <c r="E208" s="14" t="s">
        <v>281</v>
      </c>
      <c r="F208" s="14">
        <v>4767754</v>
      </c>
      <c r="G208" s="14" t="s">
        <v>14</v>
      </c>
      <c r="H208" s="16">
        <v>2643000</v>
      </c>
      <c r="I208" s="16">
        <v>606000</v>
      </c>
      <c r="J208" s="16">
        <v>606000</v>
      </c>
      <c r="K208" s="16">
        <v>0</v>
      </c>
      <c r="L208" s="16">
        <v>475000</v>
      </c>
      <c r="M208" s="16">
        <v>133000</v>
      </c>
      <c r="N208" s="16">
        <v>133000</v>
      </c>
      <c r="O208" s="16">
        <v>0</v>
      </c>
      <c r="P208" s="16">
        <v>342000</v>
      </c>
      <c r="Q208" s="16">
        <v>0</v>
      </c>
      <c r="R208" s="16" t="s">
        <v>658</v>
      </c>
      <c r="S208" s="16" t="s">
        <v>659</v>
      </c>
      <c r="T208" s="9" t="s">
        <v>649</v>
      </c>
      <c r="U208" s="18" t="s">
        <v>19</v>
      </c>
      <c r="V208" s="10" t="str">
        <f>VLOOKUP(F208,'[1]návrh podpořeni dotace'!$F$5:$N$628,9,0)</f>
        <v>číslo smlouvy 03795/2023/SOC ze dne 27. 11. 2023</v>
      </c>
    </row>
    <row r="209" spans="1:22" ht="139.5" customHeight="1" x14ac:dyDescent="0.25">
      <c r="A209" s="17">
        <v>202</v>
      </c>
      <c r="B209" s="14" t="s">
        <v>277</v>
      </c>
      <c r="C209" s="15">
        <v>66182565</v>
      </c>
      <c r="D209" s="14" t="s">
        <v>181</v>
      </c>
      <c r="E209" s="14" t="s">
        <v>282</v>
      </c>
      <c r="F209" s="14">
        <v>8857480</v>
      </c>
      <c r="G209" s="14" t="s">
        <v>41</v>
      </c>
      <c r="H209" s="16">
        <v>1152000</v>
      </c>
      <c r="I209" s="16">
        <v>372000</v>
      </c>
      <c r="J209" s="16">
        <v>372000</v>
      </c>
      <c r="K209" s="16">
        <v>0</v>
      </c>
      <c r="L209" s="16">
        <v>172000</v>
      </c>
      <c r="M209" s="16">
        <v>48160.000000000007</v>
      </c>
      <c r="N209" s="16">
        <v>48160.000000000007</v>
      </c>
      <c r="O209" s="16">
        <v>0</v>
      </c>
      <c r="P209" s="16">
        <v>123840</v>
      </c>
      <c r="Q209" s="16">
        <v>0</v>
      </c>
      <c r="R209" s="16" t="s">
        <v>658</v>
      </c>
      <c r="S209" s="16" t="s">
        <v>659</v>
      </c>
      <c r="T209" s="9" t="s">
        <v>649</v>
      </c>
      <c r="U209" s="18" t="s">
        <v>19</v>
      </c>
      <c r="V209" s="10" t="str">
        <f>VLOOKUP(F209,'[1]návrh podpořeni dotace'!$F$5:$N$628,9,0)</f>
        <v>číslo smlouvy 03795/2023/SOC ze dne 27. 11. 2023</v>
      </c>
    </row>
    <row r="210" spans="1:22" ht="139.5" customHeight="1" x14ac:dyDescent="0.25">
      <c r="A210" s="11">
        <v>203</v>
      </c>
      <c r="B210" s="14" t="s">
        <v>277</v>
      </c>
      <c r="C210" s="15">
        <v>66182565</v>
      </c>
      <c r="D210" s="14" t="s">
        <v>181</v>
      </c>
      <c r="E210" s="14" t="s">
        <v>283</v>
      </c>
      <c r="F210" s="14">
        <v>9538869</v>
      </c>
      <c r="G210" s="14" t="s">
        <v>158</v>
      </c>
      <c r="H210" s="16">
        <v>4270000</v>
      </c>
      <c r="I210" s="16">
        <v>2783600</v>
      </c>
      <c r="J210" s="16">
        <v>2783600</v>
      </c>
      <c r="K210" s="16">
        <v>0</v>
      </c>
      <c r="L210" s="16">
        <v>768000</v>
      </c>
      <c r="M210" s="16">
        <v>215040.00000000003</v>
      </c>
      <c r="N210" s="16">
        <v>215040.00000000003</v>
      </c>
      <c r="O210" s="16">
        <v>0</v>
      </c>
      <c r="P210" s="16">
        <v>552960</v>
      </c>
      <c r="Q210" s="16">
        <v>0</v>
      </c>
      <c r="R210" s="16" t="s">
        <v>658</v>
      </c>
      <c r="S210" s="16" t="s">
        <v>659</v>
      </c>
      <c r="T210" s="9" t="s">
        <v>649</v>
      </c>
      <c r="U210" s="18" t="s">
        <v>19</v>
      </c>
      <c r="V210" s="10" t="str">
        <f>VLOOKUP(F210,'[1]návrh podpořeni dotace'!$F$5:$N$628,9,0)</f>
        <v>číslo smlouvy 03795/2023/SOC ze dne 27. 11. 2023</v>
      </c>
    </row>
    <row r="211" spans="1:22" ht="139.5" customHeight="1" x14ac:dyDescent="0.25">
      <c r="A211" s="17">
        <v>204</v>
      </c>
      <c r="B211" s="14" t="s">
        <v>284</v>
      </c>
      <c r="C211" s="15">
        <v>60337842</v>
      </c>
      <c r="D211" s="14" t="s">
        <v>181</v>
      </c>
      <c r="E211" s="14" t="s">
        <v>285</v>
      </c>
      <c r="F211" s="14">
        <v>1304507</v>
      </c>
      <c r="G211" s="14" t="s">
        <v>29</v>
      </c>
      <c r="H211" s="16">
        <v>1914000</v>
      </c>
      <c r="I211" s="16">
        <v>1317000</v>
      </c>
      <c r="J211" s="16">
        <v>1317000</v>
      </c>
      <c r="K211" s="16">
        <v>0</v>
      </c>
      <c r="L211" s="16">
        <v>287000</v>
      </c>
      <c r="M211" s="16">
        <v>80360.000000000015</v>
      </c>
      <c r="N211" s="16">
        <v>80360.000000000015</v>
      </c>
      <c r="O211" s="16">
        <v>0</v>
      </c>
      <c r="P211" s="16">
        <v>206640</v>
      </c>
      <c r="Q211" s="16">
        <v>0</v>
      </c>
      <c r="R211" s="16" t="s">
        <v>658</v>
      </c>
      <c r="S211" s="16" t="s">
        <v>659</v>
      </c>
      <c r="T211" s="9" t="s">
        <v>649</v>
      </c>
      <c r="U211" s="18" t="s">
        <v>19</v>
      </c>
      <c r="V211" s="10" t="str">
        <f>VLOOKUP(F211,'[1]návrh podpořeni dotace'!$F$5:$N$628,9,0)</f>
        <v>číslo smlouvy 03796/2023/SOC ze dne 31. 10. 2023</v>
      </c>
    </row>
    <row r="212" spans="1:22" ht="139.5" customHeight="1" x14ac:dyDescent="0.25">
      <c r="A212" s="11">
        <v>205</v>
      </c>
      <c r="B212" s="14" t="s">
        <v>284</v>
      </c>
      <c r="C212" s="15">
        <v>60337842</v>
      </c>
      <c r="D212" s="14" t="s">
        <v>181</v>
      </c>
      <c r="E212" s="14" t="s">
        <v>286</v>
      </c>
      <c r="F212" s="14">
        <v>1449464</v>
      </c>
      <c r="G212" s="14" t="s">
        <v>126</v>
      </c>
      <c r="H212" s="16">
        <v>7331000</v>
      </c>
      <c r="I212" s="16">
        <v>5557000</v>
      </c>
      <c r="J212" s="16">
        <v>5557000</v>
      </c>
      <c r="K212" s="16">
        <v>0</v>
      </c>
      <c r="L212" s="16">
        <v>953000</v>
      </c>
      <c r="M212" s="16">
        <v>266840</v>
      </c>
      <c r="N212" s="16">
        <v>266840</v>
      </c>
      <c r="O212" s="16">
        <v>0</v>
      </c>
      <c r="P212" s="16">
        <v>686160</v>
      </c>
      <c r="Q212" s="16">
        <v>0</v>
      </c>
      <c r="R212" s="16" t="s">
        <v>658</v>
      </c>
      <c r="S212" s="16" t="s">
        <v>659</v>
      </c>
      <c r="T212" s="9" t="s">
        <v>649</v>
      </c>
      <c r="U212" s="18" t="s">
        <v>19</v>
      </c>
      <c r="V212" s="10" t="str">
        <f>VLOOKUP(F212,'[1]návrh podpořeni dotace'!$F$5:$N$628,9,0)</f>
        <v>číslo smlouvy 03796/2023/SOC ze dne 31. 10. 2023</v>
      </c>
    </row>
    <row r="213" spans="1:22" ht="139.5" customHeight="1" x14ac:dyDescent="0.25">
      <c r="A213" s="17">
        <v>206</v>
      </c>
      <c r="B213" s="14" t="s">
        <v>284</v>
      </c>
      <c r="C213" s="15">
        <v>60337842</v>
      </c>
      <c r="D213" s="14" t="s">
        <v>181</v>
      </c>
      <c r="E213" s="14" t="s">
        <v>287</v>
      </c>
      <c r="F213" s="14">
        <v>2209485</v>
      </c>
      <c r="G213" s="14" t="s">
        <v>29</v>
      </c>
      <c r="H213" s="16">
        <v>1664000</v>
      </c>
      <c r="I213" s="16">
        <v>1037000</v>
      </c>
      <c r="J213" s="16">
        <v>1037000</v>
      </c>
      <c r="K213" s="16">
        <v>0</v>
      </c>
      <c r="L213" s="16">
        <v>299000</v>
      </c>
      <c r="M213" s="16">
        <v>83720.000000000015</v>
      </c>
      <c r="N213" s="16">
        <v>83720.000000000015</v>
      </c>
      <c r="O213" s="16">
        <v>0</v>
      </c>
      <c r="P213" s="16">
        <v>215280</v>
      </c>
      <c r="Q213" s="16">
        <v>0</v>
      </c>
      <c r="R213" s="16" t="s">
        <v>658</v>
      </c>
      <c r="S213" s="16" t="s">
        <v>659</v>
      </c>
      <c r="T213" s="9" t="s">
        <v>649</v>
      </c>
      <c r="U213" s="18" t="s">
        <v>19</v>
      </c>
      <c r="V213" s="10" t="str">
        <f>VLOOKUP(F213,'[1]návrh podpořeni dotace'!$F$5:$N$628,9,0)</f>
        <v>číslo smlouvy 03796/2023/SOC ze dne 31. 10. 2023</v>
      </c>
    </row>
    <row r="214" spans="1:22" ht="139.5" customHeight="1" x14ac:dyDescent="0.25">
      <c r="A214" s="11">
        <v>207</v>
      </c>
      <c r="B214" s="14" t="s">
        <v>284</v>
      </c>
      <c r="C214" s="15">
        <v>60337842</v>
      </c>
      <c r="D214" s="14" t="s">
        <v>181</v>
      </c>
      <c r="E214" s="14" t="s">
        <v>288</v>
      </c>
      <c r="F214" s="14">
        <v>2315508</v>
      </c>
      <c r="G214" s="14" t="s">
        <v>158</v>
      </c>
      <c r="H214" s="16">
        <v>9524000</v>
      </c>
      <c r="I214" s="16">
        <v>9362000</v>
      </c>
      <c r="J214" s="16">
        <v>9362000</v>
      </c>
      <c r="K214" s="16">
        <v>0</v>
      </c>
      <c r="L214" s="16">
        <v>1714000</v>
      </c>
      <c r="M214" s="16">
        <v>479920.00000000006</v>
      </c>
      <c r="N214" s="16">
        <v>479920.00000000006</v>
      </c>
      <c r="O214" s="16">
        <v>0</v>
      </c>
      <c r="P214" s="16">
        <v>1234080</v>
      </c>
      <c r="Q214" s="16">
        <v>0</v>
      </c>
      <c r="R214" s="16" t="s">
        <v>658</v>
      </c>
      <c r="S214" s="16" t="s">
        <v>659</v>
      </c>
      <c r="T214" s="9" t="s">
        <v>649</v>
      </c>
      <c r="U214" s="18" t="s">
        <v>19</v>
      </c>
      <c r="V214" s="10" t="str">
        <f>VLOOKUP(F214,'[1]návrh podpořeni dotace'!$F$5:$N$628,9,0)</f>
        <v>číslo smlouvy 03796/2023/SOC ze dne 31. 10. 2023</v>
      </c>
    </row>
    <row r="215" spans="1:22" ht="139.5" customHeight="1" x14ac:dyDescent="0.25">
      <c r="A215" s="17">
        <v>208</v>
      </c>
      <c r="B215" s="14" t="s">
        <v>284</v>
      </c>
      <c r="C215" s="15">
        <v>60337842</v>
      </c>
      <c r="D215" s="14" t="s">
        <v>181</v>
      </c>
      <c r="E215" s="14" t="s">
        <v>289</v>
      </c>
      <c r="F215" s="14">
        <v>2409489</v>
      </c>
      <c r="G215" s="14" t="s">
        <v>67</v>
      </c>
      <c r="H215" s="16">
        <v>1879000</v>
      </c>
      <c r="I215" s="16">
        <v>1207000</v>
      </c>
      <c r="J215" s="16">
        <v>1207000</v>
      </c>
      <c r="K215" s="16">
        <v>0</v>
      </c>
      <c r="L215" s="16">
        <v>281000</v>
      </c>
      <c r="M215" s="16">
        <v>78680.000000000015</v>
      </c>
      <c r="N215" s="16">
        <v>78680.000000000015</v>
      </c>
      <c r="O215" s="16">
        <v>0</v>
      </c>
      <c r="P215" s="16">
        <v>202320</v>
      </c>
      <c r="Q215" s="16">
        <v>0</v>
      </c>
      <c r="R215" s="16" t="s">
        <v>658</v>
      </c>
      <c r="S215" s="16" t="s">
        <v>659</v>
      </c>
      <c r="T215" s="9" t="s">
        <v>649</v>
      </c>
      <c r="U215" s="18" t="s">
        <v>19</v>
      </c>
      <c r="V215" s="10" t="str">
        <f>VLOOKUP(F215,'[1]návrh podpořeni dotace'!$F$5:$N$628,9,0)</f>
        <v>číslo smlouvy 03796/2023/SOC ze dne 31. 10. 2023</v>
      </c>
    </row>
    <row r="216" spans="1:22" ht="139.5" customHeight="1" x14ac:dyDescent="0.25">
      <c r="A216" s="11">
        <v>209</v>
      </c>
      <c r="B216" s="14" t="s">
        <v>284</v>
      </c>
      <c r="C216" s="15">
        <v>60337842</v>
      </c>
      <c r="D216" s="14" t="s">
        <v>181</v>
      </c>
      <c r="E216" s="14" t="s">
        <v>290</v>
      </c>
      <c r="F216" s="14">
        <v>3415571</v>
      </c>
      <c r="G216" s="14" t="s">
        <v>86</v>
      </c>
      <c r="H216" s="16">
        <v>2205000</v>
      </c>
      <c r="I216" s="16">
        <v>1404000</v>
      </c>
      <c r="J216" s="16">
        <v>1404000</v>
      </c>
      <c r="K216" s="16">
        <v>0</v>
      </c>
      <c r="L216" s="16">
        <v>330000</v>
      </c>
      <c r="M216" s="16">
        <v>92400.000000000015</v>
      </c>
      <c r="N216" s="16">
        <v>92400.000000000015</v>
      </c>
      <c r="O216" s="16">
        <v>0</v>
      </c>
      <c r="P216" s="16">
        <v>237600</v>
      </c>
      <c r="Q216" s="16">
        <v>0</v>
      </c>
      <c r="R216" s="16" t="s">
        <v>658</v>
      </c>
      <c r="S216" s="16" t="s">
        <v>659</v>
      </c>
      <c r="T216" s="9" t="s">
        <v>649</v>
      </c>
      <c r="U216" s="18" t="s">
        <v>19</v>
      </c>
      <c r="V216" s="10" t="str">
        <f>VLOOKUP(F216,'[1]návrh podpořeni dotace'!$F$5:$N$628,9,0)</f>
        <v>číslo smlouvy 03796/2023/SOC ze dne 31. 10. 2023</v>
      </c>
    </row>
    <row r="217" spans="1:22" ht="139.5" customHeight="1" x14ac:dyDescent="0.25">
      <c r="A217" s="17">
        <v>210</v>
      </c>
      <c r="B217" s="14" t="s">
        <v>284</v>
      </c>
      <c r="C217" s="15">
        <v>60337842</v>
      </c>
      <c r="D217" s="14" t="s">
        <v>181</v>
      </c>
      <c r="E217" s="14" t="s">
        <v>291</v>
      </c>
      <c r="F217" s="14">
        <v>3710726</v>
      </c>
      <c r="G217" s="14" t="s">
        <v>26</v>
      </c>
      <c r="H217" s="16">
        <v>5812000</v>
      </c>
      <c r="I217" s="16">
        <v>2943000</v>
      </c>
      <c r="J217" s="16">
        <v>2943000</v>
      </c>
      <c r="K217" s="16">
        <v>0</v>
      </c>
      <c r="L217" s="16">
        <v>871000</v>
      </c>
      <c r="M217" s="16">
        <v>243880.00000000003</v>
      </c>
      <c r="N217" s="16">
        <v>243880.00000000003</v>
      </c>
      <c r="O217" s="16">
        <v>0</v>
      </c>
      <c r="P217" s="16">
        <v>627120</v>
      </c>
      <c r="Q217" s="16">
        <v>0</v>
      </c>
      <c r="R217" s="16" t="s">
        <v>658</v>
      </c>
      <c r="S217" s="16" t="s">
        <v>659</v>
      </c>
      <c r="T217" s="9" t="s">
        <v>649</v>
      </c>
      <c r="U217" s="18" t="s">
        <v>19</v>
      </c>
      <c r="V217" s="10" t="str">
        <f>VLOOKUP(F217,'[1]návrh podpořeni dotace'!$F$5:$N$628,9,0)</f>
        <v>číslo smlouvy 03796/2023/SOC ze dne 31. 10. 2023</v>
      </c>
    </row>
    <row r="218" spans="1:22" ht="139.5" customHeight="1" x14ac:dyDescent="0.25">
      <c r="A218" s="11">
        <v>211</v>
      </c>
      <c r="B218" s="14" t="s">
        <v>284</v>
      </c>
      <c r="C218" s="15">
        <v>60337842</v>
      </c>
      <c r="D218" s="14" t="s">
        <v>181</v>
      </c>
      <c r="E218" s="14" t="s">
        <v>292</v>
      </c>
      <c r="F218" s="14">
        <v>4666129</v>
      </c>
      <c r="G218" s="14" t="s">
        <v>158</v>
      </c>
      <c r="H218" s="16">
        <v>4985000</v>
      </c>
      <c r="I218" s="16">
        <v>6331000</v>
      </c>
      <c r="J218" s="16">
        <v>6331000</v>
      </c>
      <c r="K218" s="16">
        <v>0</v>
      </c>
      <c r="L218" s="16">
        <v>747000</v>
      </c>
      <c r="M218" s="16">
        <v>209160.00000000003</v>
      </c>
      <c r="N218" s="16">
        <v>209160.00000000003</v>
      </c>
      <c r="O218" s="16">
        <v>0</v>
      </c>
      <c r="P218" s="16">
        <v>537840</v>
      </c>
      <c r="Q218" s="16">
        <v>0</v>
      </c>
      <c r="R218" s="16" t="s">
        <v>658</v>
      </c>
      <c r="S218" s="16" t="s">
        <v>659</v>
      </c>
      <c r="T218" s="9" t="s">
        <v>649</v>
      </c>
      <c r="U218" s="18" t="s">
        <v>19</v>
      </c>
      <c r="V218" s="10" t="str">
        <f>VLOOKUP(F218,'[1]návrh podpořeni dotace'!$F$5:$N$628,9,0)</f>
        <v>číslo smlouvy 03796/2023/SOC ze dne 31. 10. 2023</v>
      </c>
    </row>
    <row r="219" spans="1:22" ht="139.5" customHeight="1" x14ac:dyDescent="0.25">
      <c r="A219" s="17">
        <v>212</v>
      </c>
      <c r="B219" s="14" t="s">
        <v>284</v>
      </c>
      <c r="C219" s="15">
        <v>60337842</v>
      </c>
      <c r="D219" s="14" t="s">
        <v>181</v>
      </c>
      <c r="E219" s="14" t="s">
        <v>293</v>
      </c>
      <c r="F219" s="14">
        <v>8418036</v>
      </c>
      <c r="G219" s="14" t="s">
        <v>41</v>
      </c>
      <c r="H219" s="16">
        <v>1615000</v>
      </c>
      <c r="I219" s="16">
        <v>1194000</v>
      </c>
      <c r="J219" s="16">
        <v>1194000</v>
      </c>
      <c r="K219" s="16">
        <v>0</v>
      </c>
      <c r="L219" s="16">
        <v>209000</v>
      </c>
      <c r="M219" s="16">
        <v>58520.000000000007</v>
      </c>
      <c r="N219" s="16">
        <v>58520.000000000007</v>
      </c>
      <c r="O219" s="16">
        <v>0</v>
      </c>
      <c r="P219" s="16">
        <v>150480</v>
      </c>
      <c r="Q219" s="16">
        <v>0</v>
      </c>
      <c r="R219" s="16" t="s">
        <v>658</v>
      </c>
      <c r="S219" s="16" t="s">
        <v>659</v>
      </c>
      <c r="T219" s="9" t="s">
        <v>649</v>
      </c>
      <c r="U219" s="18" t="s">
        <v>19</v>
      </c>
      <c r="V219" s="10" t="str">
        <f>VLOOKUP(F219,'[1]návrh podpořeni dotace'!$F$5:$N$628,9,0)</f>
        <v>číslo smlouvy 03796/2023/SOC ze dne 31. 10. 2023</v>
      </c>
    </row>
    <row r="220" spans="1:22" ht="139.5" customHeight="1" x14ac:dyDescent="0.25">
      <c r="A220" s="11">
        <v>213</v>
      </c>
      <c r="B220" s="14" t="s">
        <v>284</v>
      </c>
      <c r="C220" s="15">
        <v>60337842</v>
      </c>
      <c r="D220" s="14" t="s">
        <v>181</v>
      </c>
      <c r="E220" s="14" t="s">
        <v>294</v>
      </c>
      <c r="F220" s="14">
        <v>9413375</v>
      </c>
      <c r="G220" s="14" t="s">
        <v>50</v>
      </c>
      <c r="H220" s="16">
        <v>3908000</v>
      </c>
      <c r="I220" s="16">
        <v>2411000</v>
      </c>
      <c r="J220" s="16">
        <v>2411000</v>
      </c>
      <c r="K220" s="16">
        <v>0</v>
      </c>
      <c r="L220" s="16">
        <v>703000</v>
      </c>
      <c r="M220" s="16">
        <v>196840.00000000003</v>
      </c>
      <c r="N220" s="16">
        <v>196840.00000000003</v>
      </c>
      <c r="O220" s="16">
        <v>0</v>
      </c>
      <c r="P220" s="16">
        <v>506160</v>
      </c>
      <c r="Q220" s="16">
        <v>0</v>
      </c>
      <c r="R220" s="16" t="s">
        <v>658</v>
      </c>
      <c r="S220" s="16" t="s">
        <v>659</v>
      </c>
      <c r="T220" s="9" t="s">
        <v>649</v>
      </c>
      <c r="U220" s="18" t="s">
        <v>19</v>
      </c>
      <c r="V220" s="10" t="str">
        <f>VLOOKUP(F220,'[1]návrh podpořeni dotace'!$F$5:$N$628,9,0)</f>
        <v>číslo smlouvy 03796/2023/SOC ze dne 31. 10. 2023</v>
      </c>
    </row>
    <row r="221" spans="1:22" ht="139.5" customHeight="1" x14ac:dyDescent="0.25">
      <c r="A221" s="17">
        <v>214</v>
      </c>
      <c r="B221" s="14" t="s">
        <v>295</v>
      </c>
      <c r="C221" s="15">
        <v>49590588</v>
      </c>
      <c r="D221" s="14" t="s">
        <v>181</v>
      </c>
      <c r="E221" s="14" t="s">
        <v>286</v>
      </c>
      <c r="F221" s="14">
        <v>1682441</v>
      </c>
      <c r="G221" s="14" t="s">
        <v>126</v>
      </c>
      <c r="H221" s="16">
        <v>5662000</v>
      </c>
      <c r="I221" s="16">
        <v>1821000</v>
      </c>
      <c r="J221" s="16">
        <v>1821000</v>
      </c>
      <c r="K221" s="16">
        <v>0</v>
      </c>
      <c r="L221" s="16">
        <v>736000</v>
      </c>
      <c r="M221" s="16">
        <v>206080.00000000003</v>
      </c>
      <c r="N221" s="16">
        <v>206080.00000000003</v>
      </c>
      <c r="O221" s="16">
        <v>0</v>
      </c>
      <c r="P221" s="16">
        <v>529920</v>
      </c>
      <c r="Q221" s="16">
        <v>0</v>
      </c>
      <c r="R221" s="16" t="s">
        <v>658</v>
      </c>
      <c r="S221" s="16" t="s">
        <v>659</v>
      </c>
      <c r="T221" s="9" t="s">
        <v>649</v>
      </c>
      <c r="U221" s="18" t="s">
        <v>19</v>
      </c>
      <c r="V221" s="10" t="str">
        <f>VLOOKUP(F221,'[1]návrh podpořeni dotace'!$F$5:$N$628,9,0)</f>
        <v>číslo smlouvy 03798/2023/SOC ze dne 20. 11. 2023</v>
      </c>
    </row>
    <row r="222" spans="1:22" ht="139.5" customHeight="1" x14ac:dyDescent="0.25">
      <c r="A222" s="11">
        <v>215</v>
      </c>
      <c r="B222" s="14" t="s">
        <v>295</v>
      </c>
      <c r="C222" s="15">
        <v>49590588</v>
      </c>
      <c r="D222" s="14" t="s">
        <v>181</v>
      </c>
      <c r="E222" s="14" t="s">
        <v>296</v>
      </c>
      <c r="F222" s="14">
        <v>3675911</v>
      </c>
      <c r="G222" s="14" t="s">
        <v>67</v>
      </c>
      <c r="H222" s="16">
        <v>1314000</v>
      </c>
      <c r="I222" s="16">
        <v>522000</v>
      </c>
      <c r="J222" s="16">
        <v>522000</v>
      </c>
      <c r="K222" s="16">
        <v>0</v>
      </c>
      <c r="L222" s="16">
        <v>236000</v>
      </c>
      <c r="M222" s="16">
        <v>66080</v>
      </c>
      <c r="N222" s="16">
        <v>66080</v>
      </c>
      <c r="O222" s="16">
        <v>0</v>
      </c>
      <c r="P222" s="16">
        <v>169920</v>
      </c>
      <c r="Q222" s="16">
        <v>0</v>
      </c>
      <c r="R222" s="16" t="s">
        <v>658</v>
      </c>
      <c r="S222" s="16" t="s">
        <v>659</v>
      </c>
      <c r="T222" s="9" t="s">
        <v>649</v>
      </c>
      <c r="U222" s="18" t="s">
        <v>19</v>
      </c>
      <c r="V222" s="10" t="str">
        <f>VLOOKUP(F222,'[1]návrh podpořeni dotace'!$F$5:$N$628,9,0)</f>
        <v>číslo smlouvy 03798/2023/SOC ze dne 20. 11. 2023</v>
      </c>
    </row>
    <row r="223" spans="1:22" ht="139.5" customHeight="1" x14ac:dyDescent="0.25">
      <c r="A223" s="17">
        <v>216</v>
      </c>
      <c r="B223" s="14" t="s">
        <v>295</v>
      </c>
      <c r="C223" s="15">
        <v>49590588</v>
      </c>
      <c r="D223" s="14" t="s">
        <v>181</v>
      </c>
      <c r="E223" s="14" t="s">
        <v>297</v>
      </c>
      <c r="F223" s="14">
        <v>8210455</v>
      </c>
      <c r="G223" s="14" t="s">
        <v>26</v>
      </c>
      <c r="H223" s="16">
        <v>2772000</v>
      </c>
      <c r="I223" s="16">
        <v>147000</v>
      </c>
      <c r="J223" s="16">
        <v>147000</v>
      </c>
      <c r="K223" s="16">
        <v>0</v>
      </c>
      <c r="L223" s="16">
        <v>147000</v>
      </c>
      <c r="M223" s="16">
        <v>41160.000000000007</v>
      </c>
      <c r="N223" s="16">
        <v>41160.000000000007</v>
      </c>
      <c r="O223" s="16">
        <v>0</v>
      </c>
      <c r="P223" s="16">
        <v>105840</v>
      </c>
      <c r="Q223" s="16">
        <v>0</v>
      </c>
      <c r="R223" s="16" t="s">
        <v>658</v>
      </c>
      <c r="S223" s="16" t="s">
        <v>659</v>
      </c>
      <c r="T223" s="9" t="s">
        <v>649</v>
      </c>
      <c r="U223" s="18" t="s">
        <v>19</v>
      </c>
      <c r="V223" s="10" t="str">
        <f>VLOOKUP(F223,'[1]návrh podpořeni dotace'!$F$5:$N$628,9,0)</f>
        <v>číslo smlouvy 03798/2023/SOC ze dne 20. 11. 2023</v>
      </c>
    </row>
    <row r="224" spans="1:22" ht="139.5" customHeight="1" x14ac:dyDescent="0.25">
      <c r="A224" s="11">
        <v>217</v>
      </c>
      <c r="B224" s="14" t="s">
        <v>298</v>
      </c>
      <c r="C224" s="15">
        <v>45235201</v>
      </c>
      <c r="D224" s="14" t="s">
        <v>181</v>
      </c>
      <c r="E224" s="14" t="s">
        <v>299</v>
      </c>
      <c r="F224" s="14">
        <v>1668225</v>
      </c>
      <c r="G224" s="14" t="s">
        <v>158</v>
      </c>
      <c r="H224" s="16">
        <v>18866000</v>
      </c>
      <c r="I224" s="16">
        <v>14134000</v>
      </c>
      <c r="J224" s="16">
        <v>14134000</v>
      </c>
      <c r="K224" s="16">
        <v>0</v>
      </c>
      <c r="L224" s="16">
        <v>2829000</v>
      </c>
      <c r="M224" s="16">
        <v>792120.00000000012</v>
      </c>
      <c r="N224" s="16">
        <v>792120.00000000012</v>
      </c>
      <c r="O224" s="16">
        <v>0</v>
      </c>
      <c r="P224" s="16">
        <v>2036880</v>
      </c>
      <c r="Q224" s="16">
        <v>0</v>
      </c>
      <c r="R224" s="16" t="s">
        <v>658</v>
      </c>
      <c r="S224" s="16" t="s">
        <v>659</v>
      </c>
      <c r="T224" s="9" t="s">
        <v>649</v>
      </c>
      <c r="U224" s="18" t="s">
        <v>19</v>
      </c>
      <c r="V224" s="10" t="str">
        <f>VLOOKUP(F224,'[1]návrh podpořeni dotace'!$F$5:$N$628,9,0)</f>
        <v>číslo smlouvy 03799/2023/SOC ze dne 16. 10. 2023</v>
      </c>
    </row>
    <row r="225" spans="1:22" ht="139.5" customHeight="1" x14ac:dyDescent="0.25">
      <c r="A225" s="17">
        <v>218</v>
      </c>
      <c r="B225" s="14" t="s">
        <v>298</v>
      </c>
      <c r="C225" s="15">
        <v>45235201</v>
      </c>
      <c r="D225" s="14" t="s">
        <v>181</v>
      </c>
      <c r="E225" s="14" t="s">
        <v>300</v>
      </c>
      <c r="F225" s="14">
        <v>3883231</v>
      </c>
      <c r="G225" s="14" t="s">
        <v>39</v>
      </c>
      <c r="H225" s="16">
        <v>2366000</v>
      </c>
      <c r="I225" s="16">
        <v>392000</v>
      </c>
      <c r="J225" s="16">
        <v>392000</v>
      </c>
      <c r="K225" s="16">
        <v>0</v>
      </c>
      <c r="L225" s="16">
        <v>354000</v>
      </c>
      <c r="M225" s="16">
        <v>99120.000000000015</v>
      </c>
      <c r="N225" s="16">
        <v>99120.000000000015</v>
      </c>
      <c r="O225" s="16">
        <v>0</v>
      </c>
      <c r="P225" s="16">
        <v>254880</v>
      </c>
      <c r="Q225" s="16">
        <v>0</v>
      </c>
      <c r="R225" s="16" t="s">
        <v>658</v>
      </c>
      <c r="S225" s="16" t="s">
        <v>659</v>
      </c>
      <c r="T225" s="9" t="s">
        <v>649</v>
      </c>
      <c r="U225" s="18" t="s">
        <v>19</v>
      </c>
      <c r="V225" s="10" t="str">
        <f>VLOOKUP(F225,'[1]návrh podpořeni dotace'!$F$5:$N$628,9,0)</f>
        <v>číslo smlouvy 03799/2023/SOC ze dne 16. 10. 2023</v>
      </c>
    </row>
    <row r="226" spans="1:22" ht="139.5" customHeight="1" x14ac:dyDescent="0.25">
      <c r="A226" s="11">
        <v>219</v>
      </c>
      <c r="B226" s="14" t="s">
        <v>298</v>
      </c>
      <c r="C226" s="15">
        <v>45235201</v>
      </c>
      <c r="D226" s="14" t="s">
        <v>181</v>
      </c>
      <c r="E226" s="14" t="s">
        <v>286</v>
      </c>
      <c r="F226" s="14">
        <v>3894727</v>
      </c>
      <c r="G226" s="14" t="s">
        <v>126</v>
      </c>
      <c r="H226" s="16">
        <v>7903000</v>
      </c>
      <c r="I226" s="16">
        <v>597000</v>
      </c>
      <c r="J226" s="16">
        <v>597000</v>
      </c>
      <c r="K226" s="16">
        <v>0</v>
      </c>
      <c r="L226" s="16">
        <v>597000</v>
      </c>
      <c r="M226" s="16">
        <v>167160.00000000003</v>
      </c>
      <c r="N226" s="16">
        <v>167160.00000000003</v>
      </c>
      <c r="O226" s="16">
        <v>0</v>
      </c>
      <c r="P226" s="16">
        <v>429840</v>
      </c>
      <c r="Q226" s="16">
        <v>26853000</v>
      </c>
      <c r="R226" s="16" t="s">
        <v>658</v>
      </c>
      <c r="S226" s="16" t="s">
        <v>659</v>
      </c>
      <c r="T226" s="9" t="s">
        <v>649</v>
      </c>
      <c r="U226" s="18" t="s">
        <v>19</v>
      </c>
      <c r="V226" s="10" t="str">
        <f>VLOOKUP(F226,'[1]návrh podpořeni dotace'!$F$5:$N$628,9,0)</f>
        <v>číslo smlouvy 03799/2023/SOC ze dne 16. 10. 2023</v>
      </c>
    </row>
    <row r="227" spans="1:22" ht="139.5" customHeight="1" x14ac:dyDescent="0.25">
      <c r="A227" s="17">
        <v>220</v>
      </c>
      <c r="B227" s="14" t="s">
        <v>298</v>
      </c>
      <c r="C227" s="15">
        <v>45235201</v>
      </c>
      <c r="D227" s="14" t="s">
        <v>181</v>
      </c>
      <c r="E227" s="14" t="s">
        <v>301</v>
      </c>
      <c r="F227" s="14">
        <v>4481980</v>
      </c>
      <c r="G227" s="14" t="s">
        <v>95</v>
      </c>
      <c r="H227" s="16">
        <v>1888000</v>
      </c>
      <c r="I227" s="16">
        <v>612000</v>
      </c>
      <c r="J227" s="16">
        <v>612000</v>
      </c>
      <c r="K227" s="16">
        <v>0</v>
      </c>
      <c r="L227" s="16">
        <v>245000</v>
      </c>
      <c r="M227" s="16">
        <v>68600</v>
      </c>
      <c r="N227" s="16">
        <v>68600</v>
      </c>
      <c r="O227" s="16">
        <v>0</v>
      </c>
      <c r="P227" s="16">
        <v>176400</v>
      </c>
      <c r="Q227" s="16">
        <v>0</v>
      </c>
      <c r="R227" s="16" t="s">
        <v>658</v>
      </c>
      <c r="S227" s="16" t="s">
        <v>659</v>
      </c>
      <c r="T227" s="9" t="s">
        <v>649</v>
      </c>
      <c r="U227" s="18" t="s">
        <v>19</v>
      </c>
      <c r="V227" s="10" t="str">
        <f>VLOOKUP(F227,'[1]návrh podpořeni dotace'!$F$5:$N$628,9,0)</f>
        <v>číslo smlouvy 03799/2023/SOC ze dne 16. 10. 2023</v>
      </c>
    </row>
    <row r="228" spans="1:22" ht="139.5" customHeight="1" x14ac:dyDescent="0.25">
      <c r="A228" s="11">
        <v>221</v>
      </c>
      <c r="B228" s="14" t="s">
        <v>298</v>
      </c>
      <c r="C228" s="15">
        <v>45235201</v>
      </c>
      <c r="D228" s="14" t="s">
        <v>181</v>
      </c>
      <c r="E228" s="14" t="s">
        <v>302</v>
      </c>
      <c r="F228" s="14">
        <v>5032718</v>
      </c>
      <c r="G228" s="14" t="s">
        <v>149</v>
      </c>
      <c r="H228" s="16">
        <v>1367000</v>
      </c>
      <c r="I228" s="16">
        <v>613000</v>
      </c>
      <c r="J228" s="16">
        <v>613000</v>
      </c>
      <c r="K228" s="16">
        <v>0</v>
      </c>
      <c r="L228" s="16">
        <v>205000</v>
      </c>
      <c r="M228" s="16">
        <v>57400.000000000007</v>
      </c>
      <c r="N228" s="16">
        <v>57400.000000000007</v>
      </c>
      <c r="O228" s="16">
        <v>0</v>
      </c>
      <c r="P228" s="16">
        <v>147600</v>
      </c>
      <c r="Q228" s="16">
        <v>0</v>
      </c>
      <c r="R228" s="16" t="s">
        <v>658</v>
      </c>
      <c r="S228" s="16" t="s">
        <v>659</v>
      </c>
      <c r="T228" s="9" t="s">
        <v>649</v>
      </c>
      <c r="U228" s="18" t="s">
        <v>19</v>
      </c>
      <c r="V228" s="10" t="str">
        <f>VLOOKUP(F228,'[1]návrh podpořeni dotace'!$F$5:$N$628,9,0)</f>
        <v>číslo smlouvy 03799/2023/SOC ze dne 16. 10. 2023</v>
      </c>
    </row>
    <row r="229" spans="1:22" ht="139.5" customHeight="1" x14ac:dyDescent="0.25">
      <c r="A229" s="17">
        <v>222</v>
      </c>
      <c r="B229" s="14" t="s">
        <v>298</v>
      </c>
      <c r="C229" s="15">
        <v>45235201</v>
      </c>
      <c r="D229" s="14" t="s">
        <v>181</v>
      </c>
      <c r="E229" s="14" t="s">
        <v>303</v>
      </c>
      <c r="F229" s="14">
        <v>5369461</v>
      </c>
      <c r="G229" s="14" t="s">
        <v>44</v>
      </c>
      <c r="H229" s="16">
        <v>2048000</v>
      </c>
      <c r="I229" s="16">
        <v>842000</v>
      </c>
      <c r="J229" s="16">
        <v>842000</v>
      </c>
      <c r="K229" s="16">
        <v>0</v>
      </c>
      <c r="L229" s="16">
        <v>307000</v>
      </c>
      <c r="M229" s="16">
        <v>85960.000000000015</v>
      </c>
      <c r="N229" s="16">
        <v>85960.000000000015</v>
      </c>
      <c r="O229" s="16">
        <v>0</v>
      </c>
      <c r="P229" s="16">
        <v>221040</v>
      </c>
      <c r="Q229" s="16">
        <v>0</v>
      </c>
      <c r="R229" s="16" t="s">
        <v>658</v>
      </c>
      <c r="S229" s="16" t="s">
        <v>659</v>
      </c>
      <c r="T229" s="9" t="s">
        <v>649</v>
      </c>
      <c r="U229" s="18" t="s">
        <v>19</v>
      </c>
      <c r="V229" s="10" t="str">
        <f>VLOOKUP(F229,'[1]návrh podpořeni dotace'!$F$5:$N$628,9,0)</f>
        <v>číslo smlouvy 03799/2023/SOC ze dne 16. 10. 2023</v>
      </c>
    </row>
    <row r="230" spans="1:22" ht="139.5" customHeight="1" x14ac:dyDescent="0.25">
      <c r="A230" s="11">
        <v>223</v>
      </c>
      <c r="B230" s="14" t="s">
        <v>298</v>
      </c>
      <c r="C230" s="15">
        <v>45235201</v>
      </c>
      <c r="D230" s="14" t="s">
        <v>181</v>
      </c>
      <c r="E230" s="14" t="s">
        <v>304</v>
      </c>
      <c r="F230" s="14">
        <v>5623457</v>
      </c>
      <c r="G230" s="14" t="s">
        <v>67</v>
      </c>
      <c r="H230" s="16">
        <v>1424000</v>
      </c>
      <c r="I230" s="16">
        <v>776000</v>
      </c>
      <c r="J230" s="16">
        <v>776000</v>
      </c>
      <c r="K230" s="16">
        <v>0</v>
      </c>
      <c r="L230" s="16">
        <v>256000</v>
      </c>
      <c r="M230" s="16">
        <v>71680</v>
      </c>
      <c r="N230" s="16">
        <v>71680</v>
      </c>
      <c r="O230" s="16">
        <v>0</v>
      </c>
      <c r="P230" s="16">
        <v>184320</v>
      </c>
      <c r="Q230" s="16">
        <v>0</v>
      </c>
      <c r="R230" s="16" t="s">
        <v>658</v>
      </c>
      <c r="S230" s="16" t="s">
        <v>659</v>
      </c>
      <c r="T230" s="9" t="s">
        <v>649</v>
      </c>
      <c r="U230" s="18" t="s">
        <v>19</v>
      </c>
      <c r="V230" s="10" t="str">
        <f>VLOOKUP(F230,'[1]návrh podpořeni dotace'!$F$5:$N$628,9,0)</f>
        <v>číslo smlouvy 03799/2023/SOC ze dne 16. 10. 2023</v>
      </c>
    </row>
    <row r="231" spans="1:22" ht="139.5" customHeight="1" x14ac:dyDescent="0.25">
      <c r="A231" s="17">
        <v>224</v>
      </c>
      <c r="B231" s="14" t="s">
        <v>298</v>
      </c>
      <c r="C231" s="15">
        <v>45235201</v>
      </c>
      <c r="D231" s="14" t="s">
        <v>181</v>
      </c>
      <c r="E231" s="14" t="s">
        <v>305</v>
      </c>
      <c r="F231" s="14">
        <v>6230469</v>
      </c>
      <c r="G231" s="14" t="s">
        <v>25</v>
      </c>
      <c r="H231" s="16">
        <v>10624000</v>
      </c>
      <c r="I231" s="16">
        <v>9376000</v>
      </c>
      <c r="J231" s="16">
        <v>9376000</v>
      </c>
      <c r="K231" s="16">
        <v>0</v>
      </c>
      <c r="L231" s="16">
        <v>1593000</v>
      </c>
      <c r="M231" s="16">
        <v>446040.00000000006</v>
      </c>
      <c r="N231" s="16">
        <v>446040.00000000006</v>
      </c>
      <c r="O231" s="16">
        <v>0</v>
      </c>
      <c r="P231" s="16">
        <v>1146960</v>
      </c>
      <c r="Q231" s="16">
        <v>0</v>
      </c>
      <c r="R231" s="16" t="s">
        <v>658</v>
      </c>
      <c r="S231" s="16" t="s">
        <v>659</v>
      </c>
      <c r="T231" s="9" t="s">
        <v>649</v>
      </c>
      <c r="U231" s="18" t="s">
        <v>19</v>
      </c>
      <c r="V231" s="10" t="str">
        <f>VLOOKUP(F231,'[1]návrh podpořeni dotace'!$F$5:$N$628,9,0)</f>
        <v>číslo smlouvy 03799/2023/SOC ze dne 16. 10. 2023</v>
      </c>
    </row>
    <row r="232" spans="1:22" ht="139.5" customHeight="1" x14ac:dyDescent="0.25">
      <c r="A232" s="11">
        <v>225</v>
      </c>
      <c r="B232" s="14" t="s">
        <v>298</v>
      </c>
      <c r="C232" s="15">
        <v>45235201</v>
      </c>
      <c r="D232" s="14" t="s">
        <v>181</v>
      </c>
      <c r="E232" s="14" t="s">
        <v>306</v>
      </c>
      <c r="F232" s="14">
        <v>7635104</v>
      </c>
      <c r="G232" s="14" t="s">
        <v>29</v>
      </c>
      <c r="H232" s="16">
        <v>2890000</v>
      </c>
      <c r="I232" s="16">
        <v>1466000</v>
      </c>
      <c r="J232" s="16">
        <v>1466000</v>
      </c>
      <c r="K232" s="16">
        <v>0</v>
      </c>
      <c r="L232" s="16">
        <v>520000</v>
      </c>
      <c r="M232" s="16">
        <v>145600</v>
      </c>
      <c r="N232" s="16">
        <v>145600</v>
      </c>
      <c r="O232" s="16">
        <v>0</v>
      </c>
      <c r="P232" s="16">
        <v>374400</v>
      </c>
      <c r="Q232" s="16">
        <v>0</v>
      </c>
      <c r="R232" s="16" t="s">
        <v>658</v>
      </c>
      <c r="S232" s="16" t="s">
        <v>659</v>
      </c>
      <c r="T232" s="9" t="s">
        <v>649</v>
      </c>
      <c r="U232" s="18" t="s">
        <v>19</v>
      </c>
      <c r="V232" s="10" t="str">
        <f>VLOOKUP(F232,'[1]návrh podpořeni dotace'!$F$5:$N$628,9,0)</f>
        <v>číslo smlouvy 03799/2023/SOC ze dne 16. 10. 2023</v>
      </c>
    </row>
    <row r="233" spans="1:22" ht="139.5" customHeight="1" x14ac:dyDescent="0.25">
      <c r="A233" s="17">
        <v>226</v>
      </c>
      <c r="B233" s="14" t="s">
        <v>298</v>
      </c>
      <c r="C233" s="15">
        <v>45235201</v>
      </c>
      <c r="D233" s="14" t="s">
        <v>181</v>
      </c>
      <c r="E233" s="14" t="s">
        <v>307</v>
      </c>
      <c r="F233" s="14">
        <v>7710238</v>
      </c>
      <c r="G233" s="14" t="s">
        <v>33</v>
      </c>
      <c r="H233" s="16">
        <v>1873000</v>
      </c>
      <c r="I233" s="16">
        <v>227000</v>
      </c>
      <c r="J233" s="16">
        <v>227000</v>
      </c>
      <c r="K233" s="16">
        <v>0</v>
      </c>
      <c r="L233" s="16">
        <v>227000</v>
      </c>
      <c r="M233" s="16">
        <v>63560.000000000007</v>
      </c>
      <c r="N233" s="16">
        <v>63560.000000000007</v>
      </c>
      <c r="O233" s="16">
        <v>0</v>
      </c>
      <c r="P233" s="16">
        <v>163440</v>
      </c>
      <c r="Q233" s="16">
        <v>0</v>
      </c>
      <c r="R233" s="16" t="s">
        <v>658</v>
      </c>
      <c r="S233" s="16" t="s">
        <v>659</v>
      </c>
      <c r="T233" s="9" t="s">
        <v>649</v>
      </c>
      <c r="U233" s="18" t="s">
        <v>19</v>
      </c>
      <c r="V233" s="10" t="str">
        <f>VLOOKUP(F233,'[1]návrh podpořeni dotace'!$F$5:$N$628,9,0)</f>
        <v>číslo smlouvy 03799/2023/SOC ze dne 16. 10. 2023</v>
      </c>
    </row>
    <row r="234" spans="1:22" ht="139.5" customHeight="1" x14ac:dyDescent="0.25">
      <c r="A234" s="11">
        <v>227</v>
      </c>
      <c r="B234" s="14" t="s">
        <v>298</v>
      </c>
      <c r="C234" s="15">
        <v>45235201</v>
      </c>
      <c r="D234" s="14" t="s">
        <v>181</v>
      </c>
      <c r="E234" s="14" t="s">
        <v>308</v>
      </c>
      <c r="F234" s="14">
        <v>8409096</v>
      </c>
      <c r="G234" s="14" t="s">
        <v>33</v>
      </c>
      <c r="H234" s="16">
        <v>3629000</v>
      </c>
      <c r="I234" s="16">
        <v>871000</v>
      </c>
      <c r="J234" s="16">
        <v>871000</v>
      </c>
      <c r="K234" s="16">
        <v>0</v>
      </c>
      <c r="L234" s="16">
        <v>544000</v>
      </c>
      <c r="M234" s="16">
        <v>152320</v>
      </c>
      <c r="N234" s="16">
        <v>152320</v>
      </c>
      <c r="O234" s="16">
        <v>0</v>
      </c>
      <c r="P234" s="16">
        <v>391680</v>
      </c>
      <c r="Q234" s="16">
        <v>0</v>
      </c>
      <c r="R234" s="16" t="s">
        <v>658</v>
      </c>
      <c r="S234" s="16" t="s">
        <v>659</v>
      </c>
      <c r="T234" s="9" t="s">
        <v>649</v>
      </c>
      <c r="U234" s="18" t="s">
        <v>19</v>
      </c>
      <c r="V234" s="10" t="str">
        <f>VLOOKUP(F234,'[1]návrh podpořeni dotace'!$F$5:$N$628,9,0)</f>
        <v>číslo smlouvy 03799/2023/SOC ze dne 16. 10. 2023</v>
      </c>
    </row>
    <row r="235" spans="1:22" ht="139.5" customHeight="1" x14ac:dyDescent="0.25">
      <c r="A235" s="17">
        <v>228</v>
      </c>
      <c r="B235" s="14" t="s">
        <v>298</v>
      </c>
      <c r="C235" s="15">
        <v>45235201</v>
      </c>
      <c r="D235" s="14" t="s">
        <v>181</v>
      </c>
      <c r="E235" s="14" t="s">
        <v>309</v>
      </c>
      <c r="F235" s="14">
        <v>9210617</v>
      </c>
      <c r="G235" s="14" t="s">
        <v>41</v>
      </c>
      <c r="H235" s="16">
        <v>1797000</v>
      </c>
      <c r="I235" s="16">
        <v>816000</v>
      </c>
      <c r="J235" s="16">
        <v>816000</v>
      </c>
      <c r="K235" s="16">
        <v>0</v>
      </c>
      <c r="L235" s="16">
        <v>269000</v>
      </c>
      <c r="M235" s="16">
        <v>75320</v>
      </c>
      <c r="N235" s="16">
        <v>75320</v>
      </c>
      <c r="O235" s="16">
        <v>0</v>
      </c>
      <c r="P235" s="16">
        <v>193680</v>
      </c>
      <c r="Q235" s="16">
        <v>0</v>
      </c>
      <c r="R235" s="16" t="s">
        <v>658</v>
      </c>
      <c r="S235" s="16" t="s">
        <v>659</v>
      </c>
      <c r="T235" s="9" t="s">
        <v>649</v>
      </c>
      <c r="U235" s="18" t="s">
        <v>19</v>
      </c>
      <c r="V235" s="10" t="str">
        <f>VLOOKUP(F235,'[1]návrh podpořeni dotace'!$F$5:$N$628,9,0)</f>
        <v>číslo smlouvy 03799/2023/SOC ze dne 16. 10. 2023</v>
      </c>
    </row>
    <row r="236" spans="1:22" ht="139.5" customHeight="1" x14ac:dyDescent="0.25">
      <c r="A236" s="11">
        <v>229</v>
      </c>
      <c r="B236" s="14" t="s">
        <v>310</v>
      </c>
      <c r="C236" s="15">
        <v>44941960</v>
      </c>
      <c r="D236" s="14" t="s">
        <v>181</v>
      </c>
      <c r="E236" s="14" t="s">
        <v>311</v>
      </c>
      <c r="F236" s="14">
        <v>5876950</v>
      </c>
      <c r="G236" s="14" t="s">
        <v>158</v>
      </c>
      <c r="H236" s="16">
        <v>6888000</v>
      </c>
      <c r="I236" s="16">
        <v>3519000</v>
      </c>
      <c r="J236" s="16">
        <v>3519000</v>
      </c>
      <c r="K236" s="16">
        <v>0</v>
      </c>
      <c r="L236" s="16">
        <v>1033000</v>
      </c>
      <c r="M236" s="16">
        <v>289240</v>
      </c>
      <c r="N236" s="16">
        <v>289240</v>
      </c>
      <c r="O236" s="16">
        <v>0</v>
      </c>
      <c r="P236" s="16">
        <v>743760</v>
      </c>
      <c r="Q236" s="16">
        <v>0</v>
      </c>
      <c r="R236" s="16" t="s">
        <v>658</v>
      </c>
      <c r="S236" s="16" t="s">
        <v>659</v>
      </c>
      <c r="T236" s="9" t="s">
        <v>649</v>
      </c>
      <c r="U236" s="18" t="s">
        <v>19</v>
      </c>
      <c r="V236" s="10" t="str">
        <f>VLOOKUP(F236,'[1]návrh podpořeni dotace'!$F$5:$N$628,9,0)</f>
        <v>číslo smlouvy 03800/2023/SOC ze dne 13. 11. 2023</v>
      </c>
    </row>
    <row r="237" spans="1:22" ht="139.5" customHeight="1" x14ac:dyDescent="0.25">
      <c r="A237" s="17">
        <v>230</v>
      </c>
      <c r="B237" s="14" t="s">
        <v>310</v>
      </c>
      <c r="C237" s="15">
        <v>44941960</v>
      </c>
      <c r="D237" s="14" t="s">
        <v>181</v>
      </c>
      <c r="E237" s="14" t="s">
        <v>312</v>
      </c>
      <c r="F237" s="14">
        <v>5958182</v>
      </c>
      <c r="G237" s="14" t="s">
        <v>92</v>
      </c>
      <c r="H237" s="16">
        <v>1967000</v>
      </c>
      <c r="I237" s="16">
        <v>632000</v>
      </c>
      <c r="J237" s="16">
        <v>632000</v>
      </c>
      <c r="K237" s="16">
        <v>0</v>
      </c>
      <c r="L237" s="16">
        <v>295000</v>
      </c>
      <c r="M237" s="16">
        <v>82600.000000000015</v>
      </c>
      <c r="N237" s="16">
        <v>82600.000000000015</v>
      </c>
      <c r="O237" s="16">
        <v>0</v>
      </c>
      <c r="P237" s="16">
        <v>212400</v>
      </c>
      <c r="Q237" s="16">
        <v>0</v>
      </c>
      <c r="R237" s="16" t="s">
        <v>658</v>
      </c>
      <c r="S237" s="16" t="s">
        <v>659</v>
      </c>
      <c r="T237" s="9" t="s">
        <v>649</v>
      </c>
      <c r="U237" s="18" t="s">
        <v>19</v>
      </c>
      <c r="V237" s="10" t="str">
        <f>VLOOKUP(F237,'[1]návrh podpořeni dotace'!$F$5:$N$628,9,0)</f>
        <v>číslo smlouvy 03800/2023/SOC ze dne 13. 11. 2023</v>
      </c>
    </row>
    <row r="238" spans="1:22" ht="139.5" customHeight="1" x14ac:dyDescent="0.25">
      <c r="A238" s="11">
        <v>231</v>
      </c>
      <c r="B238" s="14" t="s">
        <v>310</v>
      </c>
      <c r="C238" s="15">
        <v>44941960</v>
      </c>
      <c r="D238" s="14" t="s">
        <v>181</v>
      </c>
      <c r="E238" s="14" t="s">
        <v>313</v>
      </c>
      <c r="F238" s="14">
        <v>6754992</v>
      </c>
      <c r="G238" s="14" t="s">
        <v>92</v>
      </c>
      <c r="H238" s="16">
        <v>1972000</v>
      </c>
      <c r="I238" s="16">
        <v>390000</v>
      </c>
      <c r="J238" s="16">
        <v>390000</v>
      </c>
      <c r="K238" s="16">
        <v>0</v>
      </c>
      <c r="L238" s="16">
        <v>354000</v>
      </c>
      <c r="M238" s="16">
        <v>99120.000000000015</v>
      </c>
      <c r="N238" s="16">
        <v>99120.000000000015</v>
      </c>
      <c r="O238" s="16">
        <v>0</v>
      </c>
      <c r="P238" s="16">
        <v>254880</v>
      </c>
      <c r="Q238" s="16">
        <v>0</v>
      </c>
      <c r="R238" s="16" t="s">
        <v>658</v>
      </c>
      <c r="S238" s="16" t="s">
        <v>659</v>
      </c>
      <c r="T238" s="9" t="s">
        <v>649</v>
      </c>
      <c r="U238" s="18" t="s">
        <v>19</v>
      </c>
      <c r="V238" s="10" t="str">
        <f>VLOOKUP(F238,'[1]návrh podpořeni dotace'!$F$5:$N$628,9,0)</f>
        <v>číslo smlouvy 03800/2023/SOC ze dne 13. 11. 2023</v>
      </c>
    </row>
    <row r="239" spans="1:22" ht="139.5" customHeight="1" x14ac:dyDescent="0.25">
      <c r="A239" s="17">
        <v>232</v>
      </c>
      <c r="B239" s="14" t="s">
        <v>310</v>
      </c>
      <c r="C239" s="15">
        <v>44941960</v>
      </c>
      <c r="D239" s="14" t="s">
        <v>181</v>
      </c>
      <c r="E239" s="14" t="s">
        <v>314</v>
      </c>
      <c r="F239" s="14">
        <v>8997579</v>
      </c>
      <c r="G239" s="14" t="s">
        <v>126</v>
      </c>
      <c r="H239" s="16">
        <v>4809000</v>
      </c>
      <c r="I239" s="16">
        <v>1835000</v>
      </c>
      <c r="J239" s="16">
        <v>1835000</v>
      </c>
      <c r="K239" s="16">
        <v>0</v>
      </c>
      <c r="L239" s="16">
        <v>625000</v>
      </c>
      <c r="M239" s="16">
        <v>175000.00000000003</v>
      </c>
      <c r="N239" s="16">
        <v>175000.00000000003</v>
      </c>
      <c r="O239" s="16">
        <v>0</v>
      </c>
      <c r="P239" s="16">
        <v>450000</v>
      </c>
      <c r="Q239" s="16">
        <v>0</v>
      </c>
      <c r="R239" s="16" t="s">
        <v>658</v>
      </c>
      <c r="S239" s="16" t="s">
        <v>659</v>
      </c>
      <c r="T239" s="9" t="s">
        <v>649</v>
      </c>
      <c r="U239" s="18" t="s">
        <v>19</v>
      </c>
      <c r="V239" s="10" t="str">
        <f>VLOOKUP(F239,'[1]návrh podpořeni dotace'!$F$5:$N$628,9,0)</f>
        <v>číslo smlouvy 03800/2023/SOC ze dne 13. 11. 2023</v>
      </c>
    </row>
    <row r="240" spans="1:22" ht="139.5" customHeight="1" x14ac:dyDescent="0.25">
      <c r="A240" s="11">
        <v>233</v>
      </c>
      <c r="B240" s="14" t="s">
        <v>310</v>
      </c>
      <c r="C240" s="15">
        <v>44941960</v>
      </c>
      <c r="D240" s="14" t="s">
        <v>181</v>
      </c>
      <c r="E240" s="14" t="s">
        <v>315</v>
      </c>
      <c r="F240" s="14">
        <v>9064308</v>
      </c>
      <c r="G240" s="14" t="s">
        <v>26</v>
      </c>
      <c r="H240" s="16">
        <v>4566000</v>
      </c>
      <c r="I240" s="16">
        <v>2289500</v>
      </c>
      <c r="J240" s="16">
        <v>2148000</v>
      </c>
      <c r="K240" s="16">
        <v>141500</v>
      </c>
      <c r="L240" s="16">
        <v>962000</v>
      </c>
      <c r="M240" s="16">
        <v>370880</v>
      </c>
      <c r="N240" s="16">
        <v>229880.00000000003</v>
      </c>
      <c r="O240" s="16">
        <v>141000</v>
      </c>
      <c r="P240" s="16">
        <v>591120</v>
      </c>
      <c r="Q240" s="16">
        <v>13155000</v>
      </c>
      <c r="R240" s="16">
        <v>6153000</v>
      </c>
      <c r="S240" s="16">
        <v>702000</v>
      </c>
      <c r="T240" s="9" t="s">
        <v>650</v>
      </c>
      <c r="U240" s="18" t="s">
        <v>19</v>
      </c>
      <c r="V240" s="10" t="str">
        <f>VLOOKUP(F240,'[1]návrh podpořeni dotace'!$F$5:$N$628,9,0)</f>
        <v>číslo smlouvy 03800/2023/SOC ze dne 13. 11. 2023</v>
      </c>
    </row>
    <row r="241" spans="1:22" ht="139.5" customHeight="1" x14ac:dyDescent="0.25">
      <c r="A241" s="17">
        <v>234</v>
      </c>
      <c r="B241" s="14" t="s">
        <v>316</v>
      </c>
      <c r="C241" s="15">
        <v>26520923</v>
      </c>
      <c r="D241" s="14" t="s">
        <v>181</v>
      </c>
      <c r="E241" s="14" t="s">
        <v>317</v>
      </c>
      <c r="F241" s="14">
        <v>4409186</v>
      </c>
      <c r="G241" s="14" t="s">
        <v>149</v>
      </c>
      <c r="H241" s="16">
        <v>4295000</v>
      </c>
      <c r="I241" s="16">
        <v>4988000</v>
      </c>
      <c r="J241" s="16">
        <v>4988000</v>
      </c>
      <c r="K241" s="16">
        <v>0</v>
      </c>
      <c r="L241" s="16">
        <v>644000</v>
      </c>
      <c r="M241" s="16">
        <v>180320.00000000003</v>
      </c>
      <c r="N241" s="16">
        <v>180320.00000000003</v>
      </c>
      <c r="O241" s="16">
        <v>0</v>
      </c>
      <c r="P241" s="16">
        <v>463680</v>
      </c>
      <c r="Q241" s="16">
        <v>0</v>
      </c>
      <c r="R241" s="16" t="s">
        <v>658</v>
      </c>
      <c r="S241" s="16" t="s">
        <v>659</v>
      </c>
      <c r="T241" s="9" t="s">
        <v>649</v>
      </c>
      <c r="U241" s="18" t="s">
        <v>19</v>
      </c>
      <c r="V241" s="10" t="str">
        <f>VLOOKUP(F241,'[1]návrh podpořeni dotace'!$F$5:$N$628,9,0)</f>
        <v>číslo smlouvy 03801/2023/SOC ze dne 5. 12. 2023</v>
      </c>
    </row>
    <row r="242" spans="1:22" ht="139.5" customHeight="1" x14ac:dyDescent="0.25">
      <c r="A242" s="11">
        <v>235</v>
      </c>
      <c r="B242" s="14" t="s">
        <v>316</v>
      </c>
      <c r="C242" s="15">
        <v>26520923</v>
      </c>
      <c r="D242" s="14" t="s">
        <v>181</v>
      </c>
      <c r="E242" s="14" t="s">
        <v>286</v>
      </c>
      <c r="F242" s="14">
        <v>4881535</v>
      </c>
      <c r="G242" s="14" t="s">
        <v>126</v>
      </c>
      <c r="H242" s="16">
        <v>4810000</v>
      </c>
      <c r="I242" s="16">
        <v>2529000</v>
      </c>
      <c r="J242" s="16">
        <v>2529000</v>
      </c>
      <c r="K242" s="16">
        <v>0</v>
      </c>
      <c r="L242" s="16">
        <v>625000</v>
      </c>
      <c r="M242" s="16">
        <v>175000.00000000003</v>
      </c>
      <c r="N242" s="16">
        <v>175000.00000000003</v>
      </c>
      <c r="O242" s="16">
        <v>0</v>
      </c>
      <c r="P242" s="16">
        <v>450000</v>
      </c>
      <c r="Q242" s="16">
        <v>0</v>
      </c>
      <c r="R242" s="16" t="s">
        <v>658</v>
      </c>
      <c r="S242" s="16" t="s">
        <v>659</v>
      </c>
      <c r="T242" s="9" t="s">
        <v>649</v>
      </c>
      <c r="U242" s="18" t="s">
        <v>19</v>
      </c>
      <c r="V242" s="10" t="str">
        <f>VLOOKUP(F242,'[1]návrh podpořeni dotace'!$F$5:$N$628,9,0)</f>
        <v>číslo smlouvy 03801/2023/SOC ze dne 5. 12. 2023</v>
      </c>
    </row>
    <row r="243" spans="1:22" ht="139.5" customHeight="1" x14ac:dyDescent="0.25">
      <c r="A243" s="17">
        <v>236</v>
      </c>
      <c r="B243" s="14" t="s">
        <v>318</v>
      </c>
      <c r="C243" s="15">
        <v>44937342</v>
      </c>
      <c r="D243" s="14" t="s">
        <v>181</v>
      </c>
      <c r="E243" s="14" t="s">
        <v>319</v>
      </c>
      <c r="F243" s="14">
        <v>2027074</v>
      </c>
      <c r="G243" s="14" t="s">
        <v>126</v>
      </c>
      <c r="H243" s="16">
        <v>2066000</v>
      </c>
      <c r="I243" s="16">
        <v>469000</v>
      </c>
      <c r="J243" s="16">
        <v>469000</v>
      </c>
      <c r="K243" s="16">
        <v>0</v>
      </c>
      <c r="L243" s="16">
        <v>371000</v>
      </c>
      <c r="M243" s="16">
        <v>103880.00000000001</v>
      </c>
      <c r="N243" s="16">
        <v>103880.00000000001</v>
      </c>
      <c r="O243" s="16">
        <v>0</v>
      </c>
      <c r="P243" s="16">
        <v>267120</v>
      </c>
      <c r="Q243" s="16">
        <v>0</v>
      </c>
      <c r="R243" s="16" t="s">
        <v>658</v>
      </c>
      <c r="S243" s="16" t="s">
        <v>659</v>
      </c>
      <c r="T243" s="9" t="s">
        <v>649</v>
      </c>
      <c r="U243" s="18" t="s">
        <v>19</v>
      </c>
      <c r="V243" s="10" t="str">
        <f>VLOOKUP(F243,'[1]návrh podpořeni dotace'!$F$5:$N$628,9,0)</f>
        <v>číslo smlouvy 03802/2023/SOC ze dne 27. 11. 2023</v>
      </c>
    </row>
    <row r="244" spans="1:22" ht="139.5" customHeight="1" x14ac:dyDescent="0.25">
      <c r="A244" s="11">
        <v>237</v>
      </c>
      <c r="B244" s="14" t="s">
        <v>320</v>
      </c>
      <c r="C244" s="15">
        <v>48806510</v>
      </c>
      <c r="D244" s="14" t="s">
        <v>181</v>
      </c>
      <c r="E244" s="14" t="s">
        <v>321</v>
      </c>
      <c r="F244" s="14">
        <v>6416850</v>
      </c>
      <c r="G244" s="14" t="s">
        <v>25</v>
      </c>
      <c r="H244" s="16">
        <v>4992000</v>
      </c>
      <c r="I244" s="16">
        <v>1500000</v>
      </c>
      <c r="J244" s="16">
        <v>1500000</v>
      </c>
      <c r="K244" s="16">
        <v>0</v>
      </c>
      <c r="L244" s="16">
        <v>1148000</v>
      </c>
      <c r="M244" s="16">
        <v>321440.00000000006</v>
      </c>
      <c r="N244" s="16">
        <v>321440.00000000006</v>
      </c>
      <c r="O244" s="16">
        <v>0</v>
      </c>
      <c r="P244" s="16">
        <v>826560</v>
      </c>
      <c r="Q244" s="16">
        <v>0</v>
      </c>
      <c r="R244" s="16" t="s">
        <v>658</v>
      </c>
      <c r="S244" s="16" t="s">
        <v>659</v>
      </c>
      <c r="T244" s="9" t="s">
        <v>649</v>
      </c>
      <c r="U244" s="18" t="s">
        <v>19</v>
      </c>
      <c r="V244" s="10" t="str">
        <f>VLOOKUP(F244,'[1]návrh podpořeni dotace'!$F$5:$N$628,9,0)</f>
        <v>číslo smlouvy 03803/2023/SOC ze dne 8. 11. 2023</v>
      </c>
    </row>
    <row r="245" spans="1:22" ht="139.5" customHeight="1" x14ac:dyDescent="0.25">
      <c r="A245" s="17">
        <v>238</v>
      </c>
      <c r="B245" s="14" t="s">
        <v>320</v>
      </c>
      <c r="C245" s="15">
        <v>48806510</v>
      </c>
      <c r="D245" s="14" t="s">
        <v>181</v>
      </c>
      <c r="E245" s="14" t="s">
        <v>322</v>
      </c>
      <c r="F245" s="14">
        <v>8049254</v>
      </c>
      <c r="G245" s="14" t="s">
        <v>149</v>
      </c>
      <c r="H245" s="16">
        <v>1056000</v>
      </c>
      <c r="I245" s="16">
        <v>194000</v>
      </c>
      <c r="J245" s="16">
        <v>194000</v>
      </c>
      <c r="K245" s="16">
        <v>0</v>
      </c>
      <c r="L245" s="16">
        <v>194000</v>
      </c>
      <c r="M245" s="16">
        <v>54320.000000000007</v>
      </c>
      <c r="N245" s="16">
        <v>54320.000000000007</v>
      </c>
      <c r="O245" s="16">
        <v>0</v>
      </c>
      <c r="P245" s="16">
        <v>139680</v>
      </c>
      <c r="Q245" s="16">
        <v>0</v>
      </c>
      <c r="R245" s="16" t="s">
        <v>658</v>
      </c>
      <c r="S245" s="16" t="s">
        <v>659</v>
      </c>
      <c r="T245" s="9" t="s">
        <v>649</v>
      </c>
      <c r="U245" s="18" t="s">
        <v>19</v>
      </c>
      <c r="V245" s="10" t="str">
        <f>VLOOKUP(F245,'[1]návrh podpořeni dotace'!$F$5:$N$628,9,0)</f>
        <v>číslo smlouvy 03803/2023/SOC ze dne 8. 11. 2023</v>
      </c>
    </row>
    <row r="246" spans="1:22" ht="139.5" customHeight="1" x14ac:dyDescent="0.25">
      <c r="A246" s="11">
        <v>239</v>
      </c>
      <c r="B246" s="14" t="s">
        <v>323</v>
      </c>
      <c r="C246" s="15">
        <v>73635677</v>
      </c>
      <c r="D246" s="14" t="s">
        <v>181</v>
      </c>
      <c r="E246" s="14" t="s">
        <v>324</v>
      </c>
      <c r="F246" s="14">
        <v>2810272</v>
      </c>
      <c r="G246" s="14" t="s">
        <v>50</v>
      </c>
      <c r="H246" s="16">
        <v>8166000</v>
      </c>
      <c r="I246" s="16">
        <v>2653000</v>
      </c>
      <c r="J246" s="16">
        <v>2653000</v>
      </c>
      <c r="K246" s="16">
        <v>0</v>
      </c>
      <c r="L246" s="16">
        <v>1469000</v>
      </c>
      <c r="M246" s="16">
        <v>411320.00000000006</v>
      </c>
      <c r="N246" s="16">
        <v>411320.00000000006</v>
      </c>
      <c r="O246" s="16">
        <v>0</v>
      </c>
      <c r="P246" s="16">
        <v>1057680</v>
      </c>
      <c r="Q246" s="16">
        <v>0</v>
      </c>
      <c r="R246" s="16" t="s">
        <v>658</v>
      </c>
      <c r="S246" s="16" t="s">
        <v>659</v>
      </c>
      <c r="T246" s="9" t="s">
        <v>649</v>
      </c>
      <c r="U246" s="18" t="s">
        <v>19</v>
      </c>
      <c r="V246" s="10" t="str">
        <f>VLOOKUP(F246,'[1]návrh podpořeni dotace'!$F$5:$N$628,9,0)</f>
        <v>číslo smlouvy 03804/2023/SOC ze dne 31. 10. 2023</v>
      </c>
    </row>
    <row r="247" spans="1:22" ht="139.5" customHeight="1" x14ac:dyDescent="0.25">
      <c r="A247" s="17">
        <v>240</v>
      </c>
      <c r="B247" s="14" t="s">
        <v>323</v>
      </c>
      <c r="C247" s="15">
        <v>73635677</v>
      </c>
      <c r="D247" s="14" t="s">
        <v>181</v>
      </c>
      <c r="E247" s="14" t="s">
        <v>643</v>
      </c>
      <c r="F247" s="14">
        <v>3741050</v>
      </c>
      <c r="G247" s="14" t="s">
        <v>39</v>
      </c>
      <c r="H247" s="16">
        <v>0</v>
      </c>
      <c r="I247" s="16">
        <v>1004669</v>
      </c>
      <c r="J247" s="16">
        <v>0</v>
      </c>
      <c r="K247" s="16">
        <v>1004669</v>
      </c>
      <c r="L247" s="16">
        <v>793000</v>
      </c>
      <c r="M247" s="16">
        <v>793000</v>
      </c>
      <c r="N247" s="16">
        <v>0</v>
      </c>
      <c r="O247" s="16">
        <v>793000</v>
      </c>
      <c r="P247" s="16">
        <v>0</v>
      </c>
      <c r="Q247" s="16">
        <v>1676000</v>
      </c>
      <c r="R247" s="16">
        <v>1004000</v>
      </c>
      <c r="S247" s="16">
        <v>112000</v>
      </c>
      <c r="T247" s="9" t="s">
        <v>651</v>
      </c>
      <c r="U247" s="18" t="s">
        <v>660</v>
      </c>
      <c r="V247" s="10" t="s">
        <v>664</v>
      </c>
    </row>
    <row r="248" spans="1:22" ht="139.5" customHeight="1" x14ac:dyDescent="0.25">
      <c r="A248" s="11">
        <v>241</v>
      </c>
      <c r="B248" s="14" t="s">
        <v>323</v>
      </c>
      <c r="C248" s="15">
        <v>73635677</v>
      </c>
      <c r="D248" s="14" t="s">
        <v>181</v>
      </c>
      <c r="E248" s="14" t="s">
        <v>325</v>
      </c>
      <c r="F248" s="14">
        <v>3830743</v>
      </c>
      <c r="G248" s="14" t="s">
        <v>60</v>
      </c>
      <c r="H248" s="16">
        <v>1924000</v>
      </c>
      <c r="I248" s="16">
        <v>1044000</v>
      </c>
      <c r="J248" s="16">
        <v>1044000</v>
      </c>
      <c r="K248" s="16">
        <v>0</v>
      </c>
      <c r="L248" s="16">
        <v>346000</v>
      </c>
      <c r="M248" s="16">
        <v>96880.000000000015</v>
      </c>
      <c r="N248" s="16">
        <v>96880.000000000015</v>
      </c>
      <c r="O248" s="16">
        <v>0</v>
      </c>
      <c r="P248" s="16">
        <v>249120</v>
      </c>
      <c r="Q248" s="16">
        <v>0</v>
      </c>
      <c r="R248" s="16" t="s">
        <v>658</v>
      </c>
      <c r="S248" s="16" t="s">
        <v>659</v>
      </c>
      <c r="T248" s="9" t="s">
        <v>649</v>
      </c>
      <c r="U248" s="18" t="s">
        <v>19</v>
      </c>
      <c r="V248" s="10" t="str">
        <f>VLOOKUP(F248,'[1]návrh podpořeni dotace'!$F$5:$N$628,9,0)</f>
        <v>číslo smlouvy 03804/2023/SOC ze dne 31. 10. 2023</v>
      </c>
    </row>
    <row r="249" spans="1:22" ht="139.5" customHeight="1" x14ac:dyDescent="0.25">
      <c r="A249" s="17">
        <v>242</v>
      </c>
      <c r="B249" s="14" t="s">
        <v>323</v>
      </c>
      <c r="C249" s="15">
        <v>73635677</v>
      </c>
      <c r="D249" s="14" t="s">
        <v>181</v>
      </c>
      <c r="E249" s="14" t="s">
        <v>326</v>
      </c>
      <c r="F249" s="14">
        <v>9726424</v>
      </c>
      <c r="G249" s="14" t="s">
        <v>14</v>
      </c>
      <c r="H249" s="16">
        <v>2963000</v>
      </c>
      <c r="I249" s="16">
        <v>1593000</v>
      </c>
      <c r="J249" s="16">
        <v>1593000</v>
      </c>
      <c r="K249" s="16">
        <v>0</v>
      </c>
      <c r="L249" s="16">
        <v>444000</v>
      </c>
      <c r="M249" s="16">
        <v>124320.00000000001</v>
      </c>
      <c r="N249" s="16">
        <v>124320.00000000001</v>
      </c>
      <c r="O249" s="16">
        <v>0</v>
      </c>
      <c r="P249" s="16">
        <v>319680</v>
      </c>
      <c r="Q249" s="16">
        <v>0</v>
      </c>
      <c r="R249" s="16" t="s">
        <v>658</v>
      </c>
      <c r="S249" s="16" t="s">
        <v>659</v>
      </c>
      <c r="T249" s="9" t="s">
        <v>649</v>
      </c>
      <c r="U249" s="18" t="s">
        <v>19</v>
      </c>
      <c r="V249" s="10" t="str">
        <f>VLOOKUP(F249,'[1]návrh podpořeni dotace'!$F$5:$N$628,9,0)</f>
        <v>číslo smlouvy 03804/2023/SOC ze dne 31. 10. 2023</v>
      </c>
    </row>
    <row r="250" spans="1:22" ht="139.5" customHeight="1" x14ac:dyDescent="0.25">
      <c r="A250" s="11">
        <v>243</v>
      </c>
      <c r="B250" s="14" t="s">
        <v>327</v>
      </c>
      <c r="C250" s="15">
        <v>62351052</v>
      </c>
      <c r="D250" s="14" t="s">
        <v>181</v>
      </c>
      <c r="E250" s="14" t="s">
        <v>328</v>
      </c>
      <c r="F250" s="14">
        <v>3688964</v>
      </c>
      <c r="G250" s="14" t="s">
        <v>149</v>
      </c>
      <c r="H250" s="16">
        <v>1426000</v>
      </c>
      <c r="I250" s="16">
        <v>404000</v>
      </c>
      <c r="J250" s="16">
        <v>404000</v>
      </c>
      <c r="K250" s="16">
        <v>0</v>
      </c>
      <c r="L250" s="16">
        <v>256000</v>
      </c>
      <c r="M250" s="16">
        <v>71680</v>
      </c>
      <c r="N250" s="16">
        <v>71680</v>
      </c>
      <c r="O250" s="16">
        <v>0</v>
      </c>
      <c r="P250" s="16">
        <v>184320</v>
      </c>
      <c r="Q250" s="16">
        <v>0</v>
      </c>
      <c r="R250" s="16" t="s">
        <v>658</v>
      </c>
      <c r="S250" s="16" t="s">
        <v>659</v>
      </c>
      <c r="T250" s="9" t="s">
        <v>649</v>
      </c>
      <c r="U250" s="18" t="s">
        <v>19</v>
      </c>
      <c r="V250" s="10" t="str">
        <f>VLOOKUP(F250,'[1]návrh podpořeni dotace'!$F$5:$N$628,9,0)</f>
        <v>číslo smlouvy 03805/2023/SOC ze dne 27. 11. 2023</v>
      </c>
    </row>
    <row r="251" spans="1:22" ht="139.5" customHeight="1" x14ac:dyDescent="0.25">
      <c r="A251" s="17">
        <v>244</v>
      </c>
      <c r="B251" s="14" t="s">
        <v>327</v>
      </c>
      <c r="C251" s="15">
        <v>62351052</v>
      </c>
      <c r="D251" s="14" t="s">
        <v>181</v>
      </c>
      <c r="E251" s="14" t="s">
        <v>122</v>
      </c>
      <c r="F251" s="14">
        <v>7855872</v>
      </c>
      <c r="G251" s="14" t="s">
        <v>41</v>
      </c>
      <c r="H251" s="16">
        <v>873000</v>
      </c>
      <c r="I251" s="16">
        <v>380000</v>
      </c>
      <c r="J251" s="16">
        <v>380000</v>
      </c>
      <c r="K251" s="16">
        <v>0</v>
      </c>
      <c r="L251" s="16">
        <v>200000</v>
      </c>
      <c r="M251" s="16">
        <v>56000.000000000007</v>
      </c>
      <c r="N251" s="16">
        <v>56000.000000000007</v>
      </c>
      <c r="O251" s="16">
        <v>0</v>
      </c>
      <c r="P251" s="16">
        <v>144000</v>
      </c>
      <c r="Q251" s="16">
        <v>0</v>
      </c>
      <c r="R251" s="16" t="s">
        <v>658</v>
      </c>
      <c r="S251" s="16" t="s">
        <v>659</v>
      </c>
      <c r="T251" s="9" t="s">
        <v>649</v>
      </c>
      <c r="U251" s="18" t="s">
        <v>19</v>
      </c>
      <c r="V251" s="10" t="str">
        <f>VLOOKUP(F251,'[1]návrh podpořeni dotace'!$F$5:$N$628,9,0)</f>
        <v>číslo smlouvy 03805/2023/SOC ze dne 27. 11. 2023</v>
      </c>
    </row>
    <row r="252" spans="1:22" ht="139.5" customHeight="1" x14ac:dyDescent="0.25">
      <c r="A252" s="11">
        <v>245</v>
      </c>
      <c r="B252" s="14" t="s">
        <v>327</v>
      </c>
      <c r="C252" s="15">
        <v>62351052</v>
      </c>
      <c r="D252" s="14" t="s">
        <v>181</v>
      </c>
      <c r="E252" s="14" t="s">
        <v>125</v>
      </c>
      <c r="F252" s="14">
        <v>9472138</v>
      </c>
      <c r="G252" s="14" t="s">
        <v>126</v>
      </c>
      <c r="H252" s="16">
        <v>9480000</v>
      </c>
      <c r="I252" s="16">
        <v>1163000</v>
      </c>
      <c r="J252" s="16">
        <v>1163000</v>
      </c>
      <c r="K252" s="16">
        <v>0</v>
      </c>
      <c r="L252" s="16">
        <v>1163000</v>
      </c>
      <c r="M252" s="16">
        <v>325640.00000000006</v>
      </c>
      <c r="N252" s="16">
        <v>325640.00000000006</v>
      </c>
      <c r="O252" s="16">
        <v>0</v>
      </c>
      <c r="P252" s="16">
        <v>837360</v>
      </c>
      <c r="Q252" s="16">
        <v>0</v>
      </c>
      <c r="R252" s="16" t="s">
        <v>658</v>
      </c>
      <c r="S252" s="16" t="s">
        <v>659</v>
      </c>
      <c r="T252" s="9" t="s">
        <v>649</v>
      </c>
      <c r="U252" s="18" t="s">
        <v>19</v>
      </c>
      <c r="V252" s="10" t="str">
        <f>VLOOKUP(F252,'[1]návrh podpořeni dotace'!$F$5:$N$628,9,0)</f>
        <v>číslo smlouvy 03805/2023/SOC ze dne 27. 11. 2023</v>
      </c>
    </row>
    <row r="253" spans="1:22" ht="139.5" customHeight="1" x14ac:dyDescent="0.25">
      <c r="A253" s="17">
        <v>246</v>
      </c>
      <c r="B253" s="14" t="s">
        <v>327</v>
      </c>
      <c r="C253" s="15">
        <v>62351052</v>
      </c>
      <c r="D253" s="14" t="s">
        <v>181</v>
      </c>
      <c r="E253" s="14" t="s">
        <v>329</v>
      </c>
      <c r="F253" s="14">
        <v>9732434</v>
      </c>
      <c r="G253" s="14" t="s">
        <v>29</v>
      </c>
      <c r="H253" s="16">
        <v>1705000</v>
      </c>
      <c r="I253" s="16">
        <v>419000</v>
      </c>
      <c r="J253" s="16">
        <v>419000</v>
      </c>
      <c r="K253" s="16">
        <v>0</v>
      </c>
      <c r="L253" s="16">
        <v>306000</v>
      </c>
      <c r="M253" s="16">
        <v>85680.000000000015</v>
      </c>
      <c r="N253" s="16">
        <v>85680.000000000015</v>
      </c>
      <c r="O253" s="16">
        <v>0</v>
      </c>
      <c r="P253" s="16">
        <v>220320</v>
      </c>
      <c r="Q253" s="16">
        <v>0</v>
      </c>
      <c r="R253" s="16" t="s">
        <v>658</v>
      </c>
      <c r="S253" s="16" t="s">
        <v>659</v>
      </c>
      <c r="T253" s="9" t="s">
        <v>649</v>
      </c>
      <c r="U253" s="18" t="s">
        <v>19</v>
      </c>
      <c r="V253" s="10" t="str">
        <f>VLOOKUP(F253,'[1]návrh podpořeni dotace'!$F$5:$N$628,9,0)</f>
        <v>číslo smlouvy 03805/2023/SOC ze dne 27. 11. 2023</v>
      </c>
    </row>
    <row r="254" spans="1:22" ht="139.5" customHeight="1" x14ac:dyDescent="0.25">
      <c r="A254" s="11">
        <v>247</v>
      </c>
      <c r="B254" s="14" t="s">
        <v>330</v>
      </c>
      <c r="C254" s="15">
        <v>43964591</v>
      </c>
      <c r="D254" s="14" t="s">
        <v>181</v>
      </c>
      <c r="E254" s="14" t="s">
        <v>331</v>
      </c>
      <c r="F254" s="14">
        <v>2959003</v>
      </c>
      <c r="G254" s="14" t="s">
        <v>41</v>
      </c>
      <c r="H254" s="16">
        <v>3511000</v>
      </c>
      <c r="I254" s="16">
        <v>829000</v>
      </c>
      <c r="J254" s="16">
        <v>829000</v>
      </c>
      <c r="K254" s="16">
        <v>0</v>
      </c>
      <c r="L254" s="16">
        <v>526000</v>
      </c>
      <c r="M254" s="16">
        <v>147280</v>
      </c>
      <c r="N254" s="16">
        <v>147280</v>
      </c>
      <c r="O254" s="16">
        <v>0</v>
      </c>
      <c r="P254" s="16">
        <v>378720</v>
      </c>
      <c r="Q254" s="16">
        <v>0</v>
      </c>
      <c r="R254" s="16" t="s">
        <v>658</v>
      </c>
      <c r="S254" s="16" t="s">
        <v>659</v>
      </c>
      <c r="T254" s="9" t="s">
        <v>649</v>
      </c>
      <c r="U254" s="18" t="s">
        <v>19</v>
      </c>
      <c r="V254" s="10" t="str">
        <f>VLOOKUP(F254,'[1]návrh podpořeni dotace'!$F$5:$N$628,9,0)</f>
        <v>číslo smlouvy 03806/2023/SOC ze dne 11. 10. 2023</v>
      </c>
    </row>
    <row r="255" spans="1:22" ht="139.5" customHeight="1" x14ac:dyDescent="0.25">
      <c r="A255" s="17">
        <v>248</v>
      </c>
      <c r="B255" s="14" t="s">
        <v>330</v>
      </c>
      <c r="C255" s="15">
        <v>43964591</v>
      </c>
      <c r="D255" s="14" t="s">
        <v>181</v>
      </c>
      <c r="E255" s="14" t="s">
        <v>332</v>
      </c>
      <c r="F255" s="14">
        <v>5374830</v>
      </c>
      <c r="G255" s="14" t="s">
        <v>149</v>
      </c>
      <c r="H255" s="16">
        <v>3676000</v>
      </c>
      <c r="I255" s="16">
        <v>674000</v>
      </c>
      <c r="J255" s="16">
        <v>674000</v>
      </c>
      <c r="K255" s="16">
        <v>0</v>
      </c>
      <c r="L255" s="16">
        <v>661000</v>
      </c>
      <c r="M255" s="16">
        <v>185080.00000000003</v>
      </c>
      <c r="N255" s="16">
        <v>185080.00000000003</v>
      </c>
      <c r="O255" s="16">
        <v>0</v>
      </c>
      <c r="P255" s="16">
        <v>475920</v>
      </c>
      <c r="Q255" s="16">
        <v>0</v>
      </c>
      <c r="R255" s="16" t="s">
        <v>658</v>
      </c>
      <c r="S255" s="16" t="s">
        <v>659</v>
      </c>
      <c r="T255" s="9" t="s">
        <v>649</v>
      </c>
      <c r="U255" s="18" t="s">
        <v>19</v>
      </c>
      <c r="V255" s="10" t="str">
        <f>VLOOKUP(F255,'[1]návrh podpořeni dotace'!$F$5:$N$628,9,0)</f>
        <v>číslo smlouvy 03806/2023/SOC ze dne 11. 10. 2023</v>
      </c>
    </row>
    <row r="256" spans="1:22" ht="139.5" customHeight="1" x14ac:dyDescent="0.25">
      <c r="A256" s="11">
        <v>249</v>
      </c>
      <c r="B256" s="14" t="s">
        <v>330</v>
      </c>
      <c r="C256" s="15">
        <v>43964591</v>
      </c>
      <c r="D256" s="14" t="s">
        <v>181</v>
      </c>
      <c r="E256" s="14" t="s">
        <v>333</v>
      </c>
      <c r="F256" s="14">
        <v>8272919</v>
      </c>
      <c r="G256" s="14" t="s">
        <v>102</v>
      </c>
      <c r="H256" s="16">
        <v>5454000</v>
      </c>
      <c r="I256" s="16">
        <v>1146000</v>
      </c>
      <c r="J256" s="16">
        <v>1146000</v>
      </c>
      <c r="K256" s="16">
        <v>0</v>
      </c>
      <c r="L256" s="16">
        <v>981000</v>
      </c>
      <c r="M256" s="16">
        <v>274680</v>
      </c>
      <c r="N256" s="16">
        <v>274680</v>
      </c>
      <c r="O256" s="16">
        <v>0</v>
      </c>
      <c r="P256" s="16">
        <v>706320</v>
      </c>
      <c r="Q256" s="16">
        <v>0</v>
      </c>
      <c r="R256" s="16" t="s">
        <v>658</v>
      </c>
      <c r="S256" s="16" t="s">
        <v>659</v>
      </c>
      <c r="T256" s="9" t="s">
        <v>649</v>
      </c>
      <c r="U256" s="18" t="s">
        <v>19</v>
      </c>
      <c r="V256" s="10" t="str">
        <f>VLOOKUP(F256,'[1]návrh podpořeni dotace'!$F$5:$N$628,9,0)</f>
        <v>číslo smlouvy 03806/2023/SOC ze dne 11. 10. 2023</v>
      </c>
    </row>
    <row r="257" spans="1:22" ht="139.5" customHeight="1" x14ac:dyDescent="0.25">
      <c r="A257" s="17">
        <v>250</v>
      </c>
      <c r="B257" s="14" t="s">
        <v>330</v>
      </c>
      <c r="C257" s="15">
        <v>43964591</v>
      </c>
      <c r="D257" s="14" t="s">
        <v>181</v>
      </c>
      <c r="E257" s="14" t="s">
        <v>334</v>
      </c>
      <c r="F257" s="14">
        <v>8521161</v>
      </c>
      <c r="G257" s="14" t="s">
        <v>149</v>
      </c>
      <c r="H257" s="16">
        <v>2849000</v>
      </c>
      <c r="I257" s="16">
        <v>501000</v>
      </c>
      <c r="J257" s="16">
        <v>501000</v>
      </c>
      <c r="K257" s="16">
        <v>0</v>
      </c>
      <c r="L257" s="16">
        <v>427000</v>
      </c>
      <c r="M257" s="16">
        <v>119560.00000000001</v>
      </c>
      <c r="N257" s="16">
        <v>119560.00000000001</v>
      </c>
      <c r="O257" s="16">
        <v>0</v>
      </c>
      <c r="P257" s="16">
        <v>307440</v>
      </c>
      <c r="Q257" s="16">
        <v>0</v>
      </c>
      <c r="R257" s="16" t="s">
        <v>658</v>
      </c>
      <c r="S257" s="16" t="s">
        <v>659</v>
      </c>
      <c r="T257" s="9" t="s">
        <v>649</v>
      </c>
      <c r="U257" s="18" t="s">
        <v>19</v>
      </c>
      <c r="V257" s="10" t="str">
        <f>VLOOKUP(F257,'[1]návrh podpořeni dotace'!$F$5:$N$628,9,0)</f>
        <v>číslo smlouvy 03806/2023/SOC ze dne 11. 10. 2023</v>
      </c>
    </row>
    <row r="258" spans="1:22" ht="139.5" customHeight="1" x14ac:dyDescent="0.25">
      <c r="A258" s="11">
        <v>251</v>
      </c>
      <c r="B258" s="14" t="s">
        <v>330</v>
      </c>
      <c r="C258" s="15">
        <v>43964591</v>
      </c>
      <c r="D258" s="14" t="s">
        <v>181</v>
      </c>
      <c r="E258" s="14" t="s">
        <v>335</v>
      </c>
      <c r="F258" s="14">
        <v>8724700</v>
      </c>
      <c r="G258" s="14" t="s">
        <v>39</v>
      </c>
      <c r="H258" s="16">
        <v>2623000</v>
      </c>
      <c r="I258" s="16">
        <v>667000</v>
      </c>
      <c r="J258" s="16">
        <v>667000</v>
      </c>
      <c r="K258" s="16">
        <v>0</v>
      </c>
      <c r="L258" s="16">
        <v>603000</v>
      </c>
      <c r="M258" s="16">
        <v>168840.00000000003</v>
      </c>
      <c r="N258" s="16">
        <v>168840.00000000003</v>
      </c>
      <c r="O258" s="16">
        <v>0</v>
      </c>
      <c r="P258" s="16">
        <v>434160</v>
      </c>
      <c r="Q258" s="16">
        <v>0</v>
      </c>
      <c r="R258" s="16" t="s">
        <v>658</v>
      </c>
      <c r="S258" s="16" t="s">
        <v>659</v>
      </c>
      <c r="T258" s="9" t="s">
        <v>649</v>
      </c>
      <c r="U258" s="18" t="s">
        <v>19</v>
      </c>
      <c r="V258" s="10" t="str">
        <f>VLOOKUP(F258,'[1]návrh podpořeni dotace'!$F$5:$N$628,9,0)</f>
        <v>číslo smlouvy 03806/2023/SOC ze dne 11. 10. 2023</v>
      </c>
    </row>
    <row r="259" spans="1:22" ht="139.5" customHeight="1" x14ac:dyDescent="0.25">
      <c r="A259" s="17">
        <v>252</v>
      </c>
      <c r="B259" s="14" t="s">
        <v>336</v>
      </c>
      <c r="C259" s="15">
        <v>44940998</v>
      </c>
      <c r="D259" s="14" t="s">
        <v>181</v>
      </c>
      <c r="E259" s="14" t="s">
        <v>337</v>
      </c>
      <c r="F259" s="14">
        <v>1320893</v>
      </c>
      <c r="G259" s="14" t="s">
        <v>26</v>
      </c>
      <c r="H259" s="16">
        <v>1678000</v>
      </c>
      <c r="I259" s="16">
        <v>315000</v>
      </c>
      <c r="J259" s="16">
        <v>315000</v>
      </c>
      <c r="K259" s="16">
        <v>0</v>
      </c>
      <c r="L259" s="16">
        <v>251000</v>
      </c>
      <c r="M259" s="16">
        <v>70280</v>
      </c>
      <c r="N259" s="16">
        <v>70280</v>
      </c>
      <c r="O259" s="16">
        <v>0</v>
      </c>
      <c r="P259" s="16">
        <v>180720</v>
      </c>
      <c r="Q259" s="16">
        <v>0</v>
      </c>
      <c r="R259" s="16" t="s">
        <v>658</v>
      </c>
      <c r="S259" s="16" t="s">
        <v>659</v>
      </c>
      <c r="T259" s="9" t="s">
        <v>649</v>
      </c>
      <c r="U259" s="18" t="s">
        <v>19</v>
      </c>
      <c r="V259" s="10" t="str">
        <f>VLOOKUP(F259,'[1]návrh podpořeni dotace'!$F$5:$N$628,9,0)</f>
        <v>číslo smlouvy 03807/2023/SOC ze dne 11. 10. 2023</v>
      </c>
    </row>
    <row r="260" spans="1:22" ht="139.5" customHeight="1" x14ac:dyDescent="0.25">
      <c r="A260" s="11">
        <v>253</v>
      </c>
      <c r="B260" s="14" t="s">
        <v>336</v>
      </c>
      <c r="C260" s="15">
        <v>44940998</v>
      </c>
      <c r="D260" s="14" t="s">
        <v>181</v>
      </c>
      <c r="E260" s="14" t="s">
        <v>338</v>
      </c>
      <c r="F260" s="14">
        <v>2179607</v>
      </c>
      <c r="G260" s="14" t="s">
        <v>44</v>
      </c>
      <c r="H260" s="16">
        <v>2353000</v>
      </c>
      <c r="I260" s="16">
        <v>323000</v>
      </c>
      <c r="J260" s="16">
        <v>323000</v>
      </c>
      <c r="K260" s="16">
        <v>0</v>
      </c>
      <c r="L260" s="16">
        <v>323000</v>
      </c>
      <c r="M260" s="16">
        <v>90440.000000000015</v>
      </c>
      <c r="N260" s="16">
        <v>90440.000000000015</v>
      </c>
      <c r="O260" s="16">
        <v>0</v>
      </c>
      <c r="P260" s="16">
        <v>232560</v>
      </c>
      <c r="Q260" s="16">
        <v>0</v>
      </c>
      <c r="R260" s="16" t="s">
        <v>658</v>
      </c>
      <c r="S260" s="16" t="s">
        <v>659</v>
      </c>
      <c r="T260" s="9" t="s">
        <v>649</v>
      </c>
      <c r="U260" s="18" t="s">
        <v>19</v>
      </c>
      <c r="V260" s="10" t="str">
        <f>VLOOKUP(F260,'[1]návrh podpořeni dotace'!$F$5:$N$628,9,0)</f>
        <v>číslo smlouvy 03807/2023/SOC ze dne 11. 10. 2023</v>
      </c>
    </row>
    <row r="261" spans="1:22" ht="139.5" customHeight="1" x14ac:dyDescent="0.25">
      <c r="A261" s="17">
        <v>254</v>
      </c>
      <c r="B261" s="14" t="s">
        <v>336</v>
      </c>
      <c r="C261" s="15">
        <v>44940998</v>
      </c>
      <c r="D261" s="14" t="s">
        <v>181</v>
      </c>
      <c r="E261" s="14" t="s">
        <v>339</v>
      </c>
      <c r="F261" s="14">
        <v>2483900</v>
      </c>
      <c r="G261" s="14" t="s">
        <v>95</v>
      </c>
      <c r="H261" s="16">
        <v>1579000</v>
      </c>
      <c r="I261" s="16">
        <v>353000</v>
      </c>
      <c r="J261" s="16">
        <v>353000</v>
      </c>
      <c r="K261" s="16">
        <v>0</v>
      </c>
      <c r="L261" s="16">
        <v>284000</v>
      </c>
      <c r="M261" s="16">
        <v>79520.000000000015</v>
      </c>
      <c r="N261" s="16">
        <v>79520.000000000015</v>
      </c>
      <c r="O261" s="16">
        <v>0</v>
      </c>
      <c r="P261" s="16">
        <v>204480</v>
      </c>
      <c r="Q261" s="16">
        <v>0</v>
      </c>
      <c r="R261" s="16" t="s">
        <v>658</v>
      </c>
      <c r="S261" s="16" t="s">
        <v>659</v>
      </c>
      <c r="T261" s="9" t="s">
        <v>649</v>
      </c>
      <c r="U261" s="18" t="s">
        <v>19</v>
      </c>
      <c r="V261" s="10" t="str">
        <f>VLOOKUP(F261,'[1]návrh podpořeni dotace'!$F$5:$N$628,9,0)</f>
        <v>číslo smlouvy 03807/2023/SOC ze dne 11. 10. 2023</v>
      </c>
    </row>
    <row r="262" spans="1:22" ht="139.5" customHeight="1" x14ac:dyDescent="0.25">
      <c r="A262" s="11">
        <v>255</v>
      </c>
      <c r="B262" s="14" t="s">
        <v>336</v>
      </c>
      <c r="C262" s="15">
        <v>44940998</v>
      </c>
      <c r="D262" s="14" t="s">
        <v>181</v>
      </c>
      <c r="E262" s="14" t="s">
        <v>340</v>
      </c>
      <c r="F262" s="14">
        <v>2640976</v>
      </c>
      <c r="G262" s="14" t="s">
        <v>158</v>
      </c>
      <c r="H262" s="16">
        <v>10347000</v>
      </c>
      <c r="I262" s="16">
        <v>2005000</v>
      </c>
      <c r="J262" s="16">
        <v>2005000</v>
      </c>
      <c r="K262" s="16">
        <v>0</v>
      </c>
      <c r="L262" s="16">
        <v>2005000</v>
      </c>
      <c r="M262" s="16">
        <v>561400</v>
      </c>
      <c r="N262" s="16">
        <v>561400</v>
      </c>
      <c r="O262" s="16">
        <v>0</v>
      </c>
      <c r="P262" s="16">
        <v>1443600</v>
      </c>
      <c r="Q262" s="16">
        <v>0</v>
      </c>
      <c r="R262" s="16" t="s">
        <v>658</v>
      </c>
      <c r="S262" s="16" t="s">
        <v>659</v>
      </c>
      <c r="T262" s="9" t="s">
        <v>655</v>
      </c>
      <c r="U262" s="18" t="s">
        <v>19</v>
      </c>
      <c r="V262" s="10" t="str">
        <f>VLOOKUP(F262,'[1]návrh podpořeni dotace'!$F$5:$N$628,9,0)</f>
        <v>číslo smlouvy 03807/2023/SOC ze dne 11. 10. 2023</v>
      </c>
    </row>
    <row r="263" spans="1:22" ht="139.5" customHeight="1" x14ac:dyDescent="0.25">
      <c r="A263" s="17">
        <v>256</v>
      </c>
      <c r="B263" s="14" t="s">
        <v>336</v>
      </c>
      <c r="C263" s="15">
        <v>44940998</v>
      </c>
      <c r="D263" s="14" t="s">
        <v>181</v>
      </c>
      <c r="E263" s="14" t="s">
        <v>341</v>
      </c>
      <c r="F263" s="14">
        <v>3646854</v>
      </c>
      <c r="G263" s="14" t="s">
        <v>14</v>
      </c>
      <c r="H263" s="16">
        <v>4161000</v>
      </c>
      <c r="I263" s="16">
        <v>934000</v>
      </c>
      <c r="J263" s="16">
        <v>934000</v>
      </c>
      <c r="K263" s="16">
        <v>0</v>
      </c>
      <c r="L263" s="16">
        <v>748000</v>
      </c>
      <c r="M263" s="16">
        <v>209440.00000000003</v>
      </c>
      <c r="N263" s="16">
        <v>209440.00000000003</v>
      </c>
      <c r="O263" s="16">
        <v>0</v>
      </c>
      <c r="P263" s="16">
        <v>538560</v>
      </c>
      <c r="Q263" s="16">
        <v>0</v>
      </c>
      <c r="R263" s="16" t="s">
        <v>658</v>
      </c>
      <c r="S263" s="16" t="s">
        <v>659</v>
      </c>
      <c r="T263" s="9" t="s">
        <v>649</v>
      </c>
      <c r="U263" s="18" t="s">
        <v>19</v>
      </c>
      <c r="V263" s="10" t="str">
        <f>VLOOKUP(F263,'[1]návrh podpořeni dotace'!$F$5:$N$628,9,0)</f>
        <v>číslo smlouvy 03807/2023/SOC ze dne 11. 10. 2023</v>
      </c>
    </row>
    <row r="264" spans="1:22" ht="139.5" customHeight="1" x14ac:dyDescent="0.25">
      <c r="A264" s="11">
        <v>257</v>
      </c>
      <c r="B264" s="14" t="s">
        <v>336</v>
      </c>
      <c r="C264" s="15">
        <v>44940998</v>
      </c>
      <c r="D264" s="14" t="s">
        <v>181</v>
      </c>
      <c r="E264" s="14" t="s">
        <v>342</v>
      </c>
      <c r="F264" s="14">
        <v>4358824</v>
      </c>
      <c r="G264" s="14" t="s">
        <v>29</v>
      </c>
      <c r="H264" s="16">
        <v>2189000</v>
      </c>
      <c r="I264" s="16">
        <v>526000</v>
      </c>
      <c r="J264" s="16">
        <v>526000</v>
      </c>
      <c r="K264" s="16">
        <v>0</v>
      </c>
      <c r="L264" s="16">
        <v>503000</v>
      </c>
      <c r="M264" s="16">
        <v>140840</v>
      </c>
      <c r="N264" s="16">
        <v>140840</v>
      </c>
      <c r="O264" s="16">
        <v>0</v>
      </c>
      <c r="P264" s="16">
        <v>362160</v>
      </c>
      <c r="Q264" s="16">
        <v>0</v>
      </c>
      <c r="R264" s="16" t="s">
        <v>658</v>
      </c>
      <c r="S264" s="16" t="s">
        <v>659</v>
      </c>
      <c r="T264" s="9" t="s">
        <v>649</v>
      </c>
      <c r="U264" s="18" t="s">
        <v>19</v>
      </c>
      <c r="V264" s="10" t="str">
        <f>VLOOKUP(F264,'[1]návrh podpořeni dotace'!$F$5:$N$628,9,0)</f>
        <v>číslo smlouvy 03807/2023/SOC ze dne 11. 10. 2023</v>
      </c>
    </row>
    <row r="265" spans="1:22" ht="139.5" customHeight="1" x14ac:dyDescent="0.25">
      <c r="A265" s="17">
        <v>258</v>
      </c>
      <c r="B265" s="14" t="s">
        <v>336</v>
      </c>
      <c r="C265" s="15">
        <v>44940998</v>
      </c>
      <c r="D265" s="14" t="s">
        <v>181</v>
      </c>
      <c r="E265" s="14" t="s">
        <v>343</v>
      </c>
      <c r="F265" s="14">
        <v>4788658</v>
      </c>
      <c r="G265" s="14" t="s">
        <v>126</v>
      </c>
      <c r="H265" s="16">
        <v>2027000</v>
      </c>
      <c r="I265" s="16">
        <v>678000</v>
      </c>
      <c r="J265" s="16">
        <v>678000</v>
      </c>
      <c r="K265" s="16">
        <v>0</v>
      </c>
      <c r="L265" s="16">
        <v>304000</v>
      </c>
      <c r="M265" s="16">
        <v>85120.000000000015</v>
      </c>
      <c r="N265" s="16">
        <v>85120.000000000015</v>
      </c>
      <c r="O265" s="16">
        <v>0</v>
      </c>
      <c r="P265" s="16">
        <v>218880</v>
      </c>
      <c r="Q265" s="16">
        <v>0</v>
      </c>
      <c r="R265" s="16" t="s">
        <v>658</v>
      </c>
      <c r="S265" s="16" t="s">
        <v>659</v>
      </c>
      <c r="T265" s="9" t="s">
        <v>649</v>
      </c>
      <c r="U265" s="18" t="s">
        <v>19</v>
      </c>
      <c r="V265" s="10" t="str">
        <f>VLOOKUP(F265,'[1]návrh podpořeni dotace'!$F$5:$N$628,9,0)</f>
        <v>číslo smlouvy 03807/2023/SOC ze dne 11. 10. 2023</v>
      </c>
    </row>
    <row r="266" spans="1:22" ht="139.5" customHeight="1" x14ac:dyDescent="0.25">
      <c r="A266" s="11">
        <v>259</v>
      </c>
      <c r="B266" s="14" t="s">
        <v>336</v>
      </c>
      <c r="C266" s="15">
        <v>44940998</v>
      </c>
      <c r="D266" s="14" t="s">
        <v>181</v>
      </c>
      <c r="E266" s="14" t="s">
        <v>344</v>
      </c>
      <c r="F266" s="14">
        <v>5551309</v>
      </c>
      <c r="G266" s="14" t="s">
        <v>167</v>
      </c>
      <c r="H266" s="16">
        <v>1844000</v>
      </c>
      <c r="I266" s="16">
        <v>582000</v>
      </c>
      <c r="J266" s="16">
        <v>582000</v>
      </c>
      <c r="K266" s="16">
        <v>0</v>
      </c>
      <c r="L266" s="16">
        <v>331000</v>
      </c>
      <c r="M266" s="16">
        <v>92680.000000000015</v>
      </c>
      <c r="N266" s="16">
        <v>92680.000000000015</v>
      </c>
      <c r="O266" s="16">
        <v>0</v>
      </c>
      <c r="P266" s="16">
        <v>238320</v>
      </c>
      <c r="Q266" s="16">
        <v>0</v>
      </c>
      <c r="R266" s="16" t="s">
        <v>658</v>
      </c>
      <c r="S266" s="16" t="s">
        <v>659</v>
      </c>
      <c r="T266" s="9" t="s">
        <v>649</v>
      </c>
      <c r="U266" s="18" t="s">
        <v>19</v>
      </c>
      <c r="V266" s="10" t="str">
        <f>VLOOKUP(F266,'[1]návrh podpořeni dotace'!$F$5:$N$628,9,0)</f>
        <v>číslo smlouvy 03807/2023/SOC ze dne 11. 10. 2023</v>
      </c>
    </row>
    <row r="267" spans="1:22" ht="139.5" customHeight="1" x14ac:dyDescent="0.25">
      <c r="A267" s="17">
        <v>260</v>
      </c>
      <c r="B267" s="14" t="s">
        <v>336</v>
      </c>
      <c r="C267" s="15">
        <v>44940998</v>
      </c>
      <c r="D267" s="14" t="s">
        <v>181</v>
      </c>
      <c r="E267" s="14" t="s">
        <v>345</v>
      </c>
      <c r="F267" s="14">
        <v>5951749</v>
      </c>
      <c r="G267" s="14" t="s">
        <v>33</v>
      </c>
      <c r="H267" s="16">
        <v>8099000</v>
      </c>
      <c r="I267" s="16">
        <v>2754000</v>
      </c>
      <c r="J267" s="16">
        <v>2754000</v>
      </c>
      <c r="K267" s="16">
        <v>0</v>
      </c>
      <c r="L267" s="16">
        <v>1214000</v>
      </c>
      <c r="M267" s="16">
        <v>339920.00000000006</v>
      </c>
      <c r="N267" s="16">
        <v>339920.00000000006</v>
      </c>
      <c r="O267" s="16">
        <v>0</v>
      </c>
      <c r="P267" s="16">
        <v>874080</v>
      </c>
      <c r="Q267" s="16">
        <v>0</v>
      </c>
      <c r="R267" s="16" t="s">
        <v>658</v>
      </c>
      <c r="S267" s="16" t="s">
        <v>659</v>
      </c>
      <c r="T267" s="9" t="s">
        <v>649</v>
      </c>
      <c r="U267" s="18" t="s">
        <v>19</v>
      </c>
      <c r="V267" s="10" t="str">
        <f>VLOOKUP(F267,'[1]návrh podpořeni dotace'!$F$5:$N$628,9,0)</f>
        <v>číslo smlouvy 03807/2023/SOC ze dne 11. 10. 2023</v>
      </c>
    </row>
    <row r="268" spans="1:22" ht="139.5" customHeight="1" x14ac:dyDescent="0.25">
      <c r="A268" s="11">
        <v>261</v>
      </c>
      <c r="B268" s="14" t="s">
        <v>336</v>
      </c>
      <c r="C268" s="15">
        <v>44940998</v>
      </c>
      <c r="D268" s="14" t="s">
        <v>181</v>
      </c>
      <c r="E268" s="14" t="s">
        <v>346</v>
      </c>
      <c r="F268" s="14">
        <v>6349785</v>
      </c>
      <c r="G268" s="14" t="s">
        <v>158</v>
      </c>
      <c r="H268" s="16">
        <v>6938000</v>
      </c>
      <c r="I268" s="16">
        <v>4494000</v>
      </c>
      <c r="J268" s="16">
        <v>4494000</v>
      </c>
      <c r="K268" s="16">
        <v>0</v>
      </c>
      <c r="L268" s="16">
        <v>2098000</v>
      </c>
      <c r="M268" s="16">
        <v>587440</v>
      </c>
      <c r="N268" s="16">
        <v>587440</v>
      </c>
      <c r="O268" s="16">
        <v>0</v>
      </c>
      <c r="P268" s="16">
        <v>1510560</v>
      </c>
      <c r="Q268" s="16">
        <v>0</v>
      </c>
      <c r="R268" s="16" t="s">
        <v>658</v>
      </c>
      <c r="S268" s="16" t="s">
        <v>659</v>
      </c>
      <c r="T268" s="9" t="s">
        <v>656</v>
      </c>
      <c r="U268" s="18" t="s">
        <v>19</v>
      </c>
      <c r="V268" s="10" t="str">
        <f>VLOOKUP(F268,'[1]návrh podpořeni dotace'!$F$5:$N$628,9,0)</f>
        <v>číslo smlouvy 03807/2023/SOC ze dne 11. 10. 2023</v>
      </c>
    </row>
    <row r="269" spans="1:22" ht="139.5" customHeight="1" x14ac:dyDescent="0.25">
      <c r="A269" s="17">
        <v>262</v>
      </c>
      <c r="B269" s="14" t="s">
        <v>336</v>
      </c>
      <c r="C269" s="15">
        <v>44940998</v>
      </c>
      <c r="D269" s="14" t="s">
        <v>181</v>
      </c>
      <c r="E269" s="14" t="s">
        <v>347</v>
      </c>
      <c r="F269" s="14">
        <v>6353463</v>
      </c>
      <c r="G269" s="14" t="s">
        <v>41</v>
      </c>
      <c r="H269" s="16">
        <v>748000</v>
      </c>
      <c r="I269" s="16">
        <v>549000</v>
      </c>
      <c r="J269" s="16">
        <v>549000</v>
      </c>
      <c r="K269" s="16">
        <v>0</v>
      </c>
      <c r="L269" s="16">
        <v>172000</v>
      </c>
      <c r="M269" s="16">
        <v>48160.000000000007</v>
      </c>
      <c r="N269" s="16">
        <v>48160.000000000007</v>
      </c>
      <c r="O269" s="16">
        <v>0</v>
      </c>
      <c r="P269" s="16">
        <v>123840</v>
      </c>
      <c r="Q269" s="16">
        <v>0</v>
      </c>
      <c r="R269" s="16" t="s">
        <v>658</v>
      </c>
      <c r="S269" s="16" t="s">
        <v>659</v>
      </c>
      <c r="T269" s="9" t="s">
        <v>649</v>
      </c>
      <c r="U269" s="18" t="s">
        <v>19</v>
      </c>
      <c r="V269" s="10" t="str">
        <f>VLOOKUP(F269,'[1]návrh podpořeni dotace'!$F$5:$N$628,9,0)</f>
        <v>číslo smlouvy 03807/2023/SOC ze dne 11. 10. 2023</v>
      </c>
    </row>
    <row r="270" spans="1:22" ht="139.5" customHeight="1" x14ac:dyDescent="0.25">
      <c r="A270" s="11">
        <v>263</v>
      </c>
      <c r="B270" s="14" t="s">
        <v>336</v>
      </c>
      <c r="C270" s="15">
        <v>44940998</v>
      </c>
      <c r="D270" s="14" t="s">
        <v>181</v>
      </c>
      <c r="E270" s="14" t="s">
        <v>348</v>
      </c>
      <c r="F270" s="14">
        <v>6668963</v>
      </c>
      <c r="G270" s="14" t="s">
        <v>126</v>
      </c>
      <c r="H270" s="16">
        <v>7051000</v>
      </c>
      <c r="I270" s="16">
        <v>2338000</v>
      </c>
      <c r="J270" s="16">
        <v>2338000</v>
      </c>
      <c r="K270" s="16">
        <v>0</v>
      </c>
      <c r="L270" s="16">
        <v>1269000</v>
      </c>
      <c r="M270" s="16">
        <v>355320.00000000006</v>
      </c>
      <c r="N270" s="16">
        <v>355320.00000000006</v>
      </c>
      <c r="O270" s="16">
        <v>0</v>
      </c>
      <c r="P270" s="16">
        <v>913680</v>
      </c>
      <c r="Q270" s="16">
        <v>0</v>
      </c>
      <c r="R270" s="16" t="s">
        <v>658</v>
      </c>
      <c r="S270" s="16" t="s">
        <v>659</v>
      </c>
      <c r="T270" s="9" t="s">
        <v>649</v>
      </c>
      <c r="U270" s="18" t="s">
        <v>19</v>
      </c>
      <c r="V270" s="10" t="str">
        <f>VLOOKUP(F270,'[1]návrh podpořeni dotace'!$F$5:$N$628,9,0)</f>
        <v>číslo smlouvy 03807/2023/SOC ze dne 11. 10. 2023</v>
      </c>
    </row>
    <row r="271" spans="1:22" ht="139.5" customHeight="1" x14ac:dyDescent="0.25">
      <c r="A271" s="17">
        <v>264</v>
      </c>
      <c r="B271" s="14" t="s">
        <v>336</v>
      </c>
      <c r="C271" s="15">
        <v>44940998</v>
      </c>
      <c r="D271" s="14" t="s">
        <v>181</v>
      </c>
      <c r="E271" s="14" t="s">
        <v>349</v>
      </c>
      <c r="F271" s="14">
        <v>6754765</v>
      </c>
      <c r="G271" s="14" t="s">
        <v>86</v>
      </c>
      <c r="H271" s="16">
        <v>1462000</v>
      </c>
      <c r="I271" s="16">
        <v>60000</v>
      </c>
      <c r="J271" s="16">
        <v>60000</v>
      </c>
      <c r="K271" s="16">
        <v>0</v>
      </c>
      <c r="L271" s="16">
        <v>60000</v>
      </c>
      <c r="M271" s="16">
        <v>16800</v>
      </c>
      <c r="N271" s="16">
        <v>16800</v>
      </c>
      <c r="O271" s="16">
        <v>0</v>
      </c>
      <c r="P271" s="16">
        <v>43200</v>
      </c>
      <c r="Q271" s="16">
        <v>0</v>
      </c>
      <c r="R271" s="16" t="s">
        <v>658</v>
      </c>
      <c r="S271" s="16" t="s">
        <v>659</v>
      </c>
      <c r="T271" s="9" t="s">
        <v>649</v>
      </c>
      <c r="U271" s="18" t="s">
        <v>19</v>
      </c>
      <c r="V271" s="10" t="str">
        <f>VLOOKUP(F271,'[1]návrh podpořeni dotace'!$F$5:$N$628,9,0)</f>
        <v>číslo smlouvy 03807/2023/SOC ze dne 11. 10. 2023</v>
      </c>
    </row>
    <row r="272" spans="1:22" ht="139.5" customHeight="1" x14ac:dyDescent="0.25">
      <c r="A272" s="11">
        <v>265</v>
      </c>
      <c r="B272" s="14" t="s">
        <v>336</v>
      </c>
      <c r="C272" s="15">
        <v>44940998</v>
      </c>
      <c r="D272" s="14" t="s">
        <v>181</v>
      </c>
      <c r="E272" s="14" t="s">
        <v>350</v>
      </c>
      <c r="F272" s="14">
        <v>6763192</v>
      </c>
      <c r="G272" s="14" t="s">
        <v>60</v>
      </c>
      <c r="H272" s="16">
        <v>3233000</v>
      </c>
      <c r="I272" s="16">
        <v>285000</v>
      </c>
      <c r="J272" s="16">
        <v>285000</v>
      </c>
      <c r="K272" s="16">
        <v>0</v>
      </c>
      <c r="L272" s="16">
        <v>285000</v>
      </c>
      <c r="M272" s="16">
        <v>79800.000000000015</v>
      </c>
      <c r="N272" s="16">
        <v>79800.000000000015</v>
      </c>
      <c r="O272" s="16">
        <v>0</v>
      </c>
      <c r="P272" s="16">
        <v>205200</v>
      </c>
      <c r="Q272" s="16">
        <v>0</v>
      </c>
      <c r="R272" s="16" t="s">
        <v>658</v>
      </c>
      <c r="S272" s="16" t="s">
        <v>659</v>
      </c>
      <c r="T272" s="9" t="s">
        <v>649</v>
      </c>
      <c r="U272" s="18" t="s">
        <v>19</v>
      </c>
      <c r="V272" s="10" t="str">
        <f>VLOOKUP(F272,'[1]návrh podpořeni dotace'!$F$5:$N$628,9,0)</f>
        <v>číslo smlouvy 03807/2023/SOC ze dne 11. 10. 2023</v>
      </c>
    </row>
    <row r="273" spans="1:22" ht="139.5" customHeight="1" x14ac:dyDescent="0.25">
      <c r="A273" s="17">
        <v>266</v>
      </c>
      <c r="B273" s="14" t="s">
        <v>336</v>
      </c>
      <c r="C273" s="15">
        <v>44940998</v>
      </c>
      <c r="D273" s="14" t="s">
        <v>181</v>
      </c>
      <c r="E273" s="14" t="s">
        <v>351</v>
      </c>
      <c r="F273" s="14">
        <v>8747321</v>
      </c>
      <c r="G273" s="14" t="s">
        <v>41</v>
      </c>
      <c r="H273" s="16">
        <v>1173000</v>
      </c>
      <c r="I273" s="16">
        <v>354000</v>
      </c>
      <c r="J273" s="16">
        <v>354000</v>
      </c>
      <c r="K273" s="16">
        <v>0</v>
      </c>
      <c r="L273" s="16">
        <v>211000</v>
      </c>
      <c r="M273" s="16">
        <v>59080.000000000007</v>
      </c>
      <c r="N273" s="16">
        <v>59080.000000000007</v>
      </c>
      <c r="O273" s="16">
        <v>0</v>
      </c>
      <c r="P273" s="16">
        <v>151920</v>
      </c>
      <c r="Q273" s="16">
        <v>0</v>
      </c>
      <c r="R273" s="16" t="s">
        <v>658</v>
      </c>
      <c r="S273" s="16" t="s">
        <v>659</v>
      </c>
      <c r="T273" s="9" t="s">
        <v>649</v>
      </c>
      <c r="U273" s="18" t="s">
        <v>19</v>
      </c>
      <c r="V273" s="10" t="str">
        <f>VLOOKUP(F273,'[1]návrh podpořeni dotace'!$F$5:$N$628,9,0)</f>
        <v>číslo smlouvy 03807/2023/SOC ze dne 11. 10. 2023</v>
      </c>
    </row>
    <row r="274" spans="1:22" ht="139.5" customHeight="1" x14ac:dyDescent="0.25">
      <c r="A274" s="11">
        <v>267</v>
      </c>
      <c r="B274" s="14" t="s">
        <v>336</v>
      </c>
      <c r="C274" s="15">
        <v>44940998</v>
      </c>
      <c r="D274" s="14" t="s">
        <v>181</v>
      </c>
      <c r="E274" s="14" t="s">
        <v>352</v>
      </c>
      <c r="F274" s="14">
        <v>9046599</v>
      </c>
      <c r="G274" s="14" t="s">
        <v>39</v>
      </c>
      <c r="H274" s="16">
        <v>3552000</v>
      </c>
      <c r="I274" s="16">
        <v>938000</v>
      </c>
      <c r="J274" s="16">
        <v>938000</v>
      </c>
      <c r="K274" s="16">
        <v>0</v>
      </c>
      <c r="L274" s="16">
        <v>532000</v>
      </c>
      <c r="M274" s="16">
        <v>148960</v>
      </c>
      <c r="N274" s="16">
        <v>148960</v>
      </c>
      <c r="O274" s="16">
        <v>0</v>
      </c>
      <c r="P274" s="16">
        <v>383040</v>
      </c>
      <c r="Q274" s="16">
        <v>0</v>
      </c>
      <c r="R274" s="16" t="s">
        <v>658</v>
      </c>
      <c r="S274" s="16" t="s">
        <v>659</v>
      </c>
      <c r="T274" s="9" t="s">
        <v>649</v>
      </c>
      <c r="U274" s="18" t="s">
        <v>19</v>
      </c>
      <c r="V274" s="10" t="str">
        <f>VLOOKUP(F274,'[1]návrh podpořeni dotace'!$F$5:$N$628,9,0)</f>
        <v>číslo smlouvy 03807/2023/SOC ze dne 11. 10. 2023</v>
      </c>
    </row>
    <row r="275" spans="1:22" ht="139.5" customHeight="1" x14ac:dyDescent="0.25">
      <c r="A275" s="17">
        <v>268</v>
      </c>
      <c r="B275" s="14" t="s">
        <v>336</v>
      </c>
      <c r="C275" s="15">
        <v>44940998</v>
      </c>
      <c r="D275" s="14" t="s">
        <v>181</v>
      </c>
      <c r="E275" s="14" t="s">
        <v>353</v>
      </c>
      <c r="F275" s="14">
        <v>9564778</v>
      </c>
      <c r="G275" s="14" t="s">
        <v>25</v>
      </c>
      <c r="H275" s="16">
        <v>8060000</v>
      </c>
      <c r="I275" s="16">
        <v>1439000</v>
      </c>
      <c r="J275" s="16">
        <v>1439000</v>
      </c>
      <c r="K275" s="16">
        <v>0</v>
      </c>
      <c r="L275" s="16">
        <v>1439000</v>
      </c>
      <c r="M275" s="16">
        <v>402920.00000000006</v>
      </c>
      <c r="N275" s="16">
        <v>402920.00000000006</v>
      </c>
      <c r="O275" s="16">
        <v>0</v>
      </c>
      <c r="P275" s="16">
        <v>1036080</v>
      </c>
      <c r="Q275" s="16">
        <v>0</v>
      </c>
      <c r="R275" s="16" t="s">
        <v>658</v>
      </c>
      <c r="S275" s="16" t="s">
        <v>659</v>
      </c>
      <c r="T275" s="9" t="s">
        <v>649</v>
      </c>
      <c r="U275" s="18" t="s">
        <v>19</v>
      </c>
      <c r="V275" s="10" t="str">
        <f>VLOOKUP(F275,'[1]návrh podpořeni dotace'!$F$5:$N$628,9,0)</f>
        <v>číslo smlouvy 03807/2023/SOC ze dne 11. 10. 2023</v>
      </c>
    </row>
    <row r="276" spans="1:22" ht="139.5" customHeight="1" x14ac:dyDescent="0.25">
      <c r="A276" s="11">
        <v>269</v>
      </c>
      <c r="B276" s="14" t="s">
        <v>354</v>
      </c>
      <c r="C276" s="15">
        <v>44937377</v>
      </c>
      <c r="D276" s="14" t="s">
        <v>181</v>
      </c>
      <c r="E276" s="14" t="s">
        <v>355</v>
      </c>
      <c r="F276" s="14">
        <v>2845276</v>
      </c>
      <c r="G276" s="14" t="s">
        <v>50</v>
      </c>
      <c r="H276" s="16">
        <v>560000</v>
      </c>
      <c r="I276" s="16">
        <v>46000</v>
      </c>
      <c r="J276" s="16">
        <v>46000</v>
      </c>
      <c r="K276" s="16">
        <v>0</v>
      </c>
      <c r="L276" s="16">
        <v>46000</v>
      </c>
      <c r="M276" s="16">
        <v>12880.000000000002</v>
      </c>
      <c r="N276" s="16">
        <v>12880.000000000002</v>
      </c>
      <c r="O276" s="16">
        <v>0</v>
      </c>
      <c r="P276" s="16">
        <v>33120</v>
      </c>
      <c r="Q276" s="16">
        <v>0</v>
      </c>
      <c r="R276" s="16" t="s">
        <v>658</v>
      </c>
      <c r="S276" s="16" t="s">
        <v>659</v>
      </c>
      <c r="T276" s="9" t="s">
        <v>649</v>
      </c>
      <c r="U276" s="18" t="s">
        <v>19</v>
      </c>
      <c r="V276" s="10" t="str">
        <f>VLOOKUP(F276,'[1]návrh podpořeni dotace'!$F$5:$N$628,9,0)</f>
        <v>číslo smlouvy 03808/2023/SOC ze dne 16. 10. 2023</v>
      </c>
    </row>
    <row r="277" spans="1:22" ht="139.5" customHeight="1" x14ac:dyDescent="0.25">
      <c r="A277" s="17">
        <v>270</v>
      </c>
      <c r="B277" s="14" t="s">
        <v>354</v>
      </c>
      <c r="C277" s="15">
        <v>44937377</v>
      </c>
      <c r="D277" s="14" t="s">
        <v>181</v>
      </c>
      <c r="E277" s="14" t="s">
        <v>286</v>
      </c>
      <c r="F277" s="14">
        <v>6665663</v>
      </c>
      <c r="G277" s="14" t="s">
        <v>126</v>
      </c>
      <c r="H277" s="16">
        <v>4739000</v>
      </c>
      <c r="I277" s="16">
        <v>1411000</v>
      </c>
      <c r="J277" s="16">
        <v>1411000</v>
      </c>
      <c r="K277" s="16">
        <v>0</v>
      </c>
      <c r="L277" s="16">
        <v>616000</v>
      </c>
      <c r="M277" s="16">
        <v>172480.00000000003</v>
      </c>
      <c r="N277" s="16">
        <v>172480.00000000003</v>
      </c>
      <c r="O277" s="16">
        <v>0</v>
      </c>
      <c r="P277" s="16">
        <v>443520</v>
      </c>
      <c r="Q277" s="16">
        <v>0</v>
      </c>
      <c r="R277" s="16" t="s">
        <v>658</v>
      </c>
      <c r="S277" s="16" t="s">
        <v>659</v>
      </c>
      <c r="T277" s="9" t="s">
        <v>649</v>
      </c>
      <c r="U277" s="18" t="s">
        <v>19</v>
      </c>
      <c r="V277" s="10" t="str">
        <f>VLOOKUP(F277,'[1]návrh podpořeni dotace'!$F$5:$N$628,9,0)</f>
        <v>číslo smlouvy 03808/2023/SOC ze dne 16. 10. 2023</v>
      </c>
    </row>
    <row r="278" spans="1:22" ht="139.5" customHeight="1" x14ac:dyDescent="0.25">
      <c r="A278" s="11">
        <v>271</v>
      </c>
      <c r="B278" s="14" t="s">
        <v>354</v>
      </c>
      <c r="C278" s="15">
        <v>44937377</v>
      </c>
      <c r="D278" s="14" t="s">
        <v>181</v>
      </c>
      <c r="E278" s="14" t="s">
        <v>356</v>
      </c>
      <c r="F278" s="14">
        <v>9054570</v>
      </c>
      <c r="G278" s="14" t="s">
        <v>158</v>
      </c>
      <c r="H278" s="16">
        <v>4655000</v>
      </c>
      <c r="I278" s="16">
        <v>1360000</v>
      </c>
      <c r="J278" s="16">
        <v>1360000</v>
      </c>
      <c r="K278" s="16">
        <v>0</v>
      </c>
      <c r="L278" s="16">
        <v>698000</v>
      </c>
      <c r="M278" s="16">
        <v>195440.00000000003</v>
      </c>
      <c r="N278" s="16">
        <v>195440.00000000003</v>
      </c>
      <c r="O278" s="16">
        <v>0</v>
      </c>
      <c r="P278" s="16">
        <v>502560</v>
      </c>
      <c r="Q278" s="16">
        <v>0</v>
      </c>
      <c r="R278" s="16" t="s">
        <v>658</v>
      </c>
      <c r="S278" s="16" t="s">
        <v>659</v>
      </c>
      <c r="T278" s="9" t="s">
        <v>649</v>
      </c>
      <c r="U278" s="18" t="s">
        <v>19</v>
      </c>
      <c r="V278" s="10" t="str">
        <f>VLOOKUP(F278,'[1]návrh podpořeni dotace'!$F$5:$N$628,9,0)</f>
        <v>číslo smlouvy 03808/2023/SOC ze dne 16. 10. 2023</v>
      </c>
    </row>
    <row r="279" spans="1:22" ht="139.5" customHeight="1" x14ac:dyDescent="0.25">
      <c r="A279" s="17">
        <v>272</v>
      </c>
      <c r="B279" s="14" t="s">
        <v>357</v>
      </c>
      <c r="C279" s="15">
        <v>26520788</v>
      </c>
      <c r="D279" s="14" t="s">
        <v>181</v>
      </c>
      <c r="E279" s="14" t="s">
        <v>358</v>
      </c>
      <c r="F279" s="14">
        <v>7726666</v>
      </c>
      <c r="G279" s="14" t="s">
        <v>41</v>
      </c>
      <c r="H279" s="16">
        <v>1327000</v>
      </c>
      <c r="I279" s="16">
        <v>473000</v>
      </c>
      <c r="J279" s="16">
        <v>473000</v>
      </c>
      <c r="K279" s="16">
        <v>0</v>
      </c>
      <c r="L279" s="16">
        <v>199000</v>
      </c>
      <c r="M279" s="16">
        <v>55720.000000000007</v>
      </c>
      <c r="N279" s="16">
        <v>55720.000000000007</v>
      </c>
      <c r="O279" s="16">
        <v>0</v>
      </c>
      <c r="P279" s="16">
        <v>143280</v>
      </c>
      <c r="Q279" s="16">
        <v>0</v>
      </c>
      <c r="R279" s="16" t="s">
        <v>658</v>
      </c>
      <c r="S279" s="16" t="s">
        <v>659</v>
      </c>
      <c r="T279" s="9" t="s">
        <v>649</v>
      </c>
      <c r="U279" s="18" t="s">
        <v>19</v>
      </c>
      <c r="V279" s="10" t="str">
        <f>VLOOKUP(F279,'[1]návrh podpořeni dotace'!$F$5:$N$628,9,0)</f>
        <v>číslo smlouvy 03809/2023/SOC ze dne 20. 11. 2023</v>
      </c>
    </row>
    <row r="280" spans="1:22" ht="139.5" customHeight="1" x14ac:dyDescent="0.25">
      <c r="A280" s="11">
        <v>273</v>
      </c>
      <c r="B280" s="14" t="s">
        <v>357</v>
      </c>
      <c r="C280" s="15">
        <v>26520788</v>
      </c>
      <c r="D280" s="14" t="s">
        <v>181</v>
      </c>
      <c r="E280" s="14" t="s">
        <v>359</v>
      </c>
      <c r="F280" s="14">
        <v>8696326</v>
      </c>
      <c r="G280" s="14" t="s">
        <v>102</v>
      </c>
      <c r="H280" s="16">
        <v>3600000</v>
      </c>
      <c r="I280" s="16">
        <v>650000</v>
      </c>
      <c r="J280" s="16">
        <v>650000</v>
      </c>
      <c r="K280" s="16">
        <v>0</v>
      </c>
      <c r="L280" s="16">
        <v>540000</v>
      </c>
      <c r="M280" s="16">
        <v>151200</v>
      </c>
      <c r="N280" s="16">
        <v>151200</v>
      </c>
      <c r="O280" s="16">
        <v>0</v>
      </c>
      <c r="P280" s="16">
        <v>388800</v>
      </c>
      <c r="Q280" s="16">
        <v>0</v>
      </c>
      <c r="R280" s="16" t="s">
        <v>658</v>
      </c>
      <c r="S280" s="16" t="s">
        <v>659</v>
      </c>
      <c r="T280" s="9" t="s">
        <v>649</v>
      </c>
      <c r="U280" s="18" t="s">
        <v>19</v>
      </c>
      <c r="V280" s="10" t="str">
        <f>VLOOKUP(F280,'[1]návrh podpořeni dotace'!$F$5:$N$628,9,0)</f>
        <v>číslo smlouvy 03809/2023/SOC ze dne 20. 11. 2023</v>
      </c>
    </row>
    <row r="281" spans="1:22" ht="139.5" customHeight="1" x14ac:dyDescent="0.25">
      <c r="A281" s="17">
        <v>274</v>
      </c>
      <c r="B281" s="14" t="s">
        <v>360</v>
      </c>
      <c r="C281" s="15">
        <v>4872461</v>
      </c>
      <c r="D281" s="14" t="s">
        <v>181</v>
      </c>
      <c r="E281" s="14" t="s">
        <v>286</v>
      </c>
      <c r="F281" s="14">
        <v>9532032</v>
      </c>
      <c r="G281" s="14" t="s">
        <v>126</v>
      </c>
      <c r="H281" s="16">
        <v>1907000</v>
      </c>
      <c r="I281" s="16">
        <v>693000</v>
      </c>
      <c r="J281" s="16">
        <v>693000</v>
      </c>
      <c r="K281" s="16">
        <v>0</v>
      </c>
      <c r="L281" s="16">
        <v>247000</v>
      </c>
      <c r="M281" s="16">
        <v>69160</v>
      </c>
      <c r="N281" s="16">
        <v>69160</v>
      </c>
      <c r="O281" s="16">
        <v>0</v>
      </c>
      <c r="P281" s="16">
        <v>177840</v>
      </c>
      <c r="Q281" s="16">
        <v>0</v>
      </c>
      <c r="R281" s="16" t="s">
        <v>658</v>
      </c>
      <c r="S281" s="16" t="s">
        <v>659</v>
      </c>
      <c r="T281" s="9" t="s">
        <v>649</v>
      </c>
      <c r="U281" s="18" t="s">
        <v>19</v>
      </c>
      <c r="V281" s="10" t="str">
        <f>VLOOKUP(F281,'[1]návrh podpořeni dotace'!$F$5:$N$628,9,0)</f>
        <v>číslo smlouvy 03811/2023/SOC ze dne 27. 11. 2023</v>
      </c>
    </row>
    <row r="282" spans="1:22" ht="139.5" customHeight="1" x14ac:dyDescent="0.25">
      <c r="A282" s="11">
        <v>275</v>
      </c>
      <c r="B282" s="14" t="s">
        <v>361</v>
      </c>
      <c r="C282" s="15">
        <v>49591215</v>
      </c>
      <c r="D282" s="14" t="s">
        <v>181</v>
      </c>
      <c r="E282" s="14" t="s">
        <v>297</v>
      </c>
      <c r="F282" s="14">
        <v>1760507</v>
      </c>
      <c r="G282" s="14" t="s">
        <v>26</v>
      </c>
      <c r="H282" s="16">
        <v>10851000</v>
      </c>
      <c r="I282" s="16">
        <v>1749000</v>
      </c>
      <c r="J282" s="16">
        <v>1749000</v>
      </c>
      <c r="K282" s="16">
        <v>0</v>
      </c>
      <c r="L282" s="16">
        <v>1627000</v>
      </c>
      <c r="M282" s="16">
        <v>455560.00000000006</v>
      </c>
      <c r="N282" s="16">
        <v>455560.00000000006</v>
      </c>
      <c r="O282" s="16">
        <v>0</v>
      </c>
      <c r="P282" s="16">
        <v>1171440</v>
      </c>
      <c r="Q282" s="16">
        <v>0</v>
      </c>
      <c r="R282" s="16" t="s">
        <v>658</v>
      </c>
      <c r="S282" s="16" t="s">
        <v>659</v>
      </c>
      <c r="T282" s="9" t="s">
        <v>649</v>
      </c>
      <c r="U282" s="18" t="s">
        <v>19</v>
      </c>
      <c r="V282" s="10" t="str">
        <f>VLOOKUP(F282,'[1]návrh podpořeni dotace'!$F$5:$N$628,9,0)</f>
        <v>číslo smlouvy 03812/2023/SOC ze dne 27. 11. 2023</v>
      </c>
    </row>
    <row r="283" spans="1:22" ht="139.5" customHeight="1" x14ac:dyDescent="0.25">
      <c r="A283" s="17">
        <v>276</v>
      </c>
      <c r="B283" s="14" t="s">
        <v>361</v>
      </c>
      <c r="C283" s="15">
        <v>49591215</v>
      </c>
      <c r="D283" s="14" t="s">
        <v>181</v>
      </c>
      <c r="E283" s="14" t="s">
        <v>286</v>
      </c>
      <c r="F283" s="14">
        <v>9255414</v>
      </c>
      <c r="G283" s="14" t="s">
        <v>126</v>
      </c>
      <c r="H283" s="16">
        <v>2321000</v>
      </c>
      <c r="I283" s="16">
        <v>379000</v>
      </c>
      <c r="J283" s="16">
        <v>379000</v>
      </c>
      <c r="K283" s="16">
        <v>0</v>
      </c>
      <c r="L283" s="16">
        <v>77000</v>
      </c>
      <c r="M283" s="16">
        <v>21560.000000000004</v>
      </c>
      <c r="N283" s="16">
        <v>21560.000000000004</v>
      </c>
      <c r="O283" s="16">
        <v>0</v>
      </c>
      <c r="P283" s="16">
        <v>55440</v>
      </c>
      <c r="Q283" s="16">
        <v>0</v>
      </c>
      <c r="R283" s="16" t="s">
        <v>658</v>
      </c>
      <c r="S283" s="16" t="s">
        <v>659</v>
      </c>
      <c r="T283" s="9" t="s">
        <v>649</v>
      </c>
      <c r="U283" s="18" t="s">
        <v>19</v>
      </c>
      <c r="V283" s="10" t="str">
        <f>VLOOKUP(F283,'[1]návrh podpořeni dotace'!$F$5:$N$628,9,0)</f>
        <v>číslo smlouvy 03812/2023/SOC ze dne 27. 11. 2023</v>
      </c>
    </row>
    <row r="284" spans="1:22" ht="139.5" customHeight="1" x14ac:dyDescent="0.25">
      <c r="A284" s="11">
        <v>277</v>
      </c>
      <c r="B284" s="14" t="s">
        <v>362</v>
      </c>
      <c r="C284" s="15">
        <v>847038</v>
      </c>
      <c r="D284" s="14" t="s">
        <v>124</v>
      </c>
      <c r="E284" s="14" t="s">
        <v>363</v>
      </c>
      <c r="F284" s="14">
        <v>3095746</v>
      </c>
      <c r="G284" s="14" t="s">
        <v>33</v>
      </c>
      <c r="H284" s="16">
        <v>0</v>
      </c>
      <c r="I284" s="16">
        <v>505225</v>
      </c>
      <c r="J284" s="16">
        <v>0</v>
      </c>
      <c r="K284" s="16">
        <v>505225</v>
      </c>
      <c r="L284" s="16">
        <v>500000</v>
      </c>
      <c r="M284" s="16">
        <v>500000</v>
      </c>
      <c r="N284" s="16">
        <v>0</v>
      </c>
      <c r="O284" s="16">
        <v>500000</v>
      </c>
      <c r="P284" s="16">
        <v>0</v>
      </c>
      <c r="Q284" s="16">
        <v>1005000</v>
      </c>
      <c r="R284" s="16">
        <v>505000</v>
      </c>
      <c r="S284" s="16">
        <v>0</v>
      </c>
      <c r="T284" s="9" t="s">
        <v>653</v>
      </c>
      <c r="U284" s="18" t="s">
        <v>661</v>
      </c>
      <c r="V284" s="10" t="s">
        <v>665</v>
      </c>
    </row>
    <row r="285" spans="1:22" ht="139.5" customHeight="1" x14ac:dyDescent="0.25">
      <c r="A285" s="17">
        <v>278</v>
      </c>
      <c r="B285" s="14" t="s">
        <v>362</v>
      </c>
      <c r="C285" s="15">
        <v>847038</v>
      </c>
      <c r="D285" s="14" t="s">
        <v>124</v>
      </c>
      <c r="E285" s="14" t="s">
        <v>363</v>
      </c>
      <c r="F285" s="14">
        <v>3512416</v>
      </c>
      <c r="G285" s="14" t="s">
        <v>179</v>
      </c>
      <c r="H285" s="16">
        <v>5850000</v>
      </c>
      <c r="I285" s="16">
        <v>800000</v>
      </c>
      <c r="J285" s="16">
        <v>800000</v>
      </c>
      <c r="K285" s="16">
        <v>0</v>
      </c>
      <c r="L285" s="16">
        <v>800000</v>
      </c>
      <c r="M285" s="16">
        <v>224000.00000000003</v>
      </c>
      <c r="N285" s="16">
        <v>224000.00000000003</v>
      </c>
      <c r="O285" s="16">
        <v>0</v>
      </c>
      <c r="P285" s="16">
        <v>576000</v>
      </c>
      <c r="Q285" s="16">
        <v>0</v>
      </c>
      <c r="R285" s="16" t="s">
        <v>658</v>
      </c>
      <c r="S285" s="16" t="s">
        <v>659</v>
      </c>
      <c r="T285" s="9" t="s">
        <v>649</v>
      </c>
      <c r="U285" s="18" t="s">
        <v>19</v>
      </c>
      <c r="V285" s="10" t="str">
        <f>VLOOKUP(F285,'[1]návrh podpořeni dotace'!$F$5:$N$628,9,0)</f>
        <v>číslo smlouvy 03587/2023/SOC ze dne 15. 11. 2023</v>
      </c>
    </row>
    <row r="286" spans="1:22" ht="139.5" customHeight="1" x14ac:dyDescent="0.25">
      <c r="A286" s="11">
        <v>279</v>
      </c>
      <c r="B286" s="14" t="s">
        <v>364</v>
      </c>
      <c r="C286" s="15">
        <v>1606085</v>
      </c>
      <c r="D286" s="14" t="s">
        <v>23</v>
      </c>
      <c r="E286" s="14" t="s">
        <v>365</v>
      </c>
      <c r="F286" s="14">
        <v>2025647</v>
      </c>
      <c r="G286" s="14" t="s">
        <v>92</v>
      </c>
      <c r="H286" s="16">
        <v>2748000</v>
      </c>
      <c r="I286" s="16">
        <v>360000</v>
      </c>
      <c r="J286" s="16">
        <v>360000</v>
      </c>
      <c r="K286" s="16">
        <v>0</v>
      </c>
      <c r="L286" s="16">
        <v>360000</v>
      </c>
      <c r="M286" s="16">
        <v>100800.00000000001</v>
      </c>
      <c r="N286" s="16">
        <v>100800.00000000001</v>
      </c>
      <c r="O286" s="16">
        <v>0</v>
      </c>
      <c r="P286" s="16">
        <v>259200</v>
      </c>
      <c r="Q286" s="16">
        <v>0</v>
      </c>
      <c r="R286" s="16" t="s">
        <v>658</v>
      </c>
      <c r="S286" s="16" t="s">
        <v>659</v>
      </c>
      <c r="T286" s="9" t="s">
        <v>649</v>
      </c>
      <c r="U286" s="18" t="s">
        <v>19</v>
      </c>
      <c r="V286" s="10" t="str">
        <f>VLOOKUP(F286,'[1]návrh podpořeni dotace'!$F$5:$N$628,9,0)</f>
        <v>číslo smlouvy 03814/2023/SOC ze dne 16. 10. 2023</v>
      </c>
    </row>
    <row r="287" spans="1:22" ht="139.5" customHeight="1" x14ac:dyDescent="0.25">
      <c r="A287" s="17">
        <v>280</v>
      </c>
      <c r="B287" s="14" t="s">
        <v>364</v>
      </c>
      <c r="C287" s="15">
        <v>1606085</v>
      </c>
      <c r="D287" s="14" t="s">
        <v>23</v>
      </c>
      <c r="E287" s="14" t="s">
        <v>366</v>
      </c>
      <c r="F287" s="14">
        <v>2789051</v>
      </c>
      <c r="G287" s="14" t="s">
        <v>189</v>
      </c>
      <c r="H287" s="16">
        <v>2642000</v>
      </c>
      <c r="I287" s="16">
        <v>132000</v>
      </c>
      <c r="J287" s="16">
        <v>132000</v>
      </c>
      <c r="K287" s="16">
        <v>0</v>
      </c>
      <c r="L287" s="16">
        <v>132000</v>
      </c>
      <c r="M287" s="16">
        <v>36960</v>
      </c>
      <c r="N287" s="16">
        <v>36960</v>
      </c>
      <c r="O287" s="16">
        <v>0</v>
      </c>
      <c r="P287" s="16">
        <v>95040</v>
      </c>
      <c r="Q287" s="16">
        <v>0</v>
      </c>
      <c r="R287" s="16" t="s">
        <v>658</v>
      </c>
      <c r="S287" s="16" t="s">
        <v>659</v>
      </c>
      <c r="T287" s="9" t="s">
        <v>649</v>
      </c>
      <c r="U287" s="18" t="s">
        <v>19</v>
      </c>
      <c r="V287" s="10" t="str">
        <f>VLOOKUP(F287,'[1]návrh podpořeni dotace'!$F$5:$N$628,9,0)</f>
        <v>číslo smlouvy 03814/2023/SOC ze dne 16. 10. 2023</v>
      </c>
    </row>
    <row r="288" spans="1:22" ht="139.5" customHeight="1" x14ac:dyDescent="0.25">
      <c r="A288" s="11">
        <v>281</v>
      </c>
      <c r="B288" s="14" t="s">
        <v>364</v>
      </c>
      <c r="C288" s="15">
        <v>1606085</v>
      </c>
      <c r="D288" s="14" t="s">
        <v>23</v>
      </c>
      <c r="E288" s="14" t="s">
        <v>367</v>
      </c>
      <c r="F288" s="14">
        <v>5691603</v>
      </c>
      <c r="G288" s="14" t="s">
        <v>189</v>
      </c>
      <c r="H288" s="16">
        <v>2785000</v>
      </c>
      <c r="I288" s="16">
        <v>260000</v>
      </c>
      <c r="J288" s="16">
        <v>260000</v>
      </c>
      <c r="K288" s="16">
        <v>0</v>
      </c>
      <c r="L288" s="16">
        <v>260000</v>
      </c>
      <c r="M288" s="16">
        <v>72800</v>
      </c>
      <c r="N288" s="16">
        <v>72800</v>
      </c>
      <c r="O288" s="16">
        <v>0</v>
      </c>
      <c r="P288" s="16">
        <v>187200</v>
      </c>
      <c r="Q288" s="16">
        <v>0</v>
      </c>
      <c r="R288" s="16" t="s">
        <v>658</v>
      </c>
      <c r="S288" s="16" t="s">
        <v>659</v>
      </c>
      <c r="T288" s="9" t="s">
        <v>649</v>
      </c>
      <c r="U288" s="18" t="s">
        <v>19</v>
      </c>
      <c r="V288" s="10" t="str">
        <f>VLOOKUP(F288,'[1]návrh podpořeni dotace'!$F$5:$N$628,9,0)</f>
        <v>číslo smlouvy 03814/2023/SOC ze dne 16. 10. 2023</v>
      </c>
    </row>
    <row r="289" spans="1:22" ht="139.5" customHeight="1" x14ac:dyDescent="0.25">
      <c r="A289" s="17">
        <v>282</v>
      </c>
      <c r="B289" s="14" t="s">
        <v>364</v>
      </c>
      <c r="C289" s="15">
        <v>1606085</v>
      </c>
      <c r="D289" s="14" t="s">
        <v>23</v>
      </c>
      <c r="E289" s="14" t="s">
        <v>368</v>
      </c>
      <c r="F289" s="14">
        <v>6352954</v>
      </c>
      <c r="G289" s="14" t="s">
        <v>39</v>
      </c>
      <c r="H289" s="16">
        <v>3219000</v>
      </c>
      <c r="I289" s="16">
        <v>331000</v>
      </c>
      <c r="J289" s="16">
        <v>331000</v>
      </c>
      <c r="K289" s="16">
        <v>0</v>
      </c>
      <c r="L289" s="16">
        <v>331000</v>
      </c>
      <c r="M289" s="16">
        <v>92680.000000000015</v>
      </c>
      <c r="N289" s="16">
        <v>92680.000000000015</v>
      </c>
      <c r="O289" s="16">
        <v>0</v>
      </c>
      <c r="P289" s="16">
        <v>238320</v>
      </c>
      <c r="Q289" s="16">
        <v>0</v>
      </c>
      <c r="R289" s="16" t="s">
        <v>658</v>
      </c>
      <c r="S289" s="16" t="s">
        <v>659</v>
      </c>
      <c r="T289" s="9" t="s">
        <v>649</v>
      </c>
      <c r="U289" s="18" t="s">
        <v>19</v>
      </c>
      <c r="V289" s="10" t="str">
        <f>VLOOKUP(F289,'[1]návrh podpořeni dotace'!$F$5:$N$628,9,0)</f>
        <v>číslo smlouvy 03814/2023/SOC ze dne 16. 10. 2023</v>
      </c>
    </row>
    <row r="290" spans="1:22" ht="139.5" customHeight="1" x14ac:dyDescent="0.25">
      <c r="A290" s="11">
        <v>283</v>
      </c>
      <c r="B290" s="14" t="s">
        <v>369</v>
      </c>
      <c r="C290" s="15">
        <v>26588773</v>
      </c>
      <c r="D290" s="14" t="s">
        <v>98</v>
      </c>
      <c r="E290" s="14" t="s">
        <v>370</v>
      </c>
      <c r="F290" s="14">
        <v>1440607</v>
      </c>
      <c r="G290" s="14" t="s">
        <v>39</v>
      </c>
      <c r="H290" s="16">
        <v>1719000</v>
      </c>
      <c r="I290" s="16">
        <v>721000</v>
      </c>
      <c r="J290" s="16">
        <v>721000</v>
      </c>
      <c r="K290" s="16">
        <v>0</v>
      </c>
      <c r="L290" s="16">
        <v>309000</v>
      </c>
      <c r="M290" s="16">
        <v>86520.000000000015</v>
      </c>
      <c r="N290" s="16">
        <v>86520.000000000015</v>
      </c>
      <c r="O290" s="16">
        <v>0</v>
      </c>
      <c r="P290" s="16">
        <v>222480</v>
      </c>
      <c r="Q290" s="16">
        <v>0</v>
      </c>
      <c r="R290" s="16" t="s">
        <v>658</v>
      </c>
      <c r="S290" s="16" t="s">
        <v>659</v>
      </c>
      <c r="T290" s="9" t="s">
        <v>649</v>
      </c>
      <c r="U290" s="18" t="s">
        <v>19</v>
      </c>
      <c r="V290" s="10" t="str">
        <f>VLOOKUP(F290,'[1]návrh podpořeni dotace'!$F$5:$N$628,9,0)</f>
        <v>číslo smlouvy 03815/2023/SOC ze dne 16. 10. 2023</v>
      </c>
    </row>
    <row r="291" spans="1:22" ht="139.5" customHeight="1" x14ac:dyDescent="0.25">
      <c r="A291" s="17">
        <v>284</v>
      </c>
      <c r="B291" s="14" t="s">
        <v>369</v>
      </c>
      <c r="C291" s="15">
        <v>26588773</v>
      </c>
      <c r="D291" s="14" t="s">
        <v>98</v>
      </c>
      <c r="E291" s="14" t="s">
        <v>371</v>
      </c>
      <c r="F291" s="14">
        <v>3406829</v>
      </c>
      <c r="G291" s="14" t="s">
        <v>39</v>
      </c>
      <c r="H291" s="16">
        <v>1683000</v>
      </c>
      <c r="I291" s="16">
        <v>767000</v>
      </c>
      <c r="J291" s="16">
        <v>767000</v>
      </c>
      <c r="K291" s="16">
        <v>0</v>
      </c>
      <c r="L291" s="16">
        <v>302000</v>
      </c>
      <c r="M291" s="16">
        <v>84560.000000000015</v>
      </c>
      <c r="N291" s="16">
        <v>84560.000000000015</v>
      </c>
      <c r="O291" s="16">
        <v>0</v>
      </c>
      <c r="P291" s="16">
        <v>217440</v>
      </c>
      <c r="Q291" s="16">
        <v>0</v>
      </c>
      <c r="R291" s="16" t="s">
        <v>658</v>
      </c>
      <c r="S291" s="16" t="s">
        <v>659</v>
      </c>
      <c r="T291" s="9" t="s">
        <v>649</v>
      </c>
      <c r="U291" s="18" t="s">
        <v>19</v>
      </c>
      <c r="V291" s="10" t="str">
        <f>VLOOKUP(F291,'[1]návrh podpořeni dotace'!$F$5:$N$628,9,0)</f>
        <v>číslo smlouvy 03815/2023/SOC ze dne 16. 10. 2023</v>
      </c>
    </row>
    <row r="292" spans="1:22" ht="139.5" customHeight="1" x14ac:dyDescent="0.25">
      <c r="A292" s="11">
        <v>285</v>
      </c>
      <c r="B292" s="14" t="s">
        <v>369</v>
      </c>
      <c r="C292" s="15">
        <v>26588773</v>
      </c>
      <c r="D292" s="14" t="s">
        <v>98</v>
      </c>
      <c r="E292" s="14" t="s">
        <v>372</v>
      </c>
      <c r="F292" s="14">
        <v>3459300</v>
      </c>
      <c r="G292" s="14" t="s">
        <v>39</v>
      </c>
      <c r="H292" s="16">
        <v>3117000</v>
      </c>
      <c r="I292" s="16">
        <v>943000</v>
      </c>
      <c r="J292" s="16">
        <v>943000</v>
      </c>
      <c r="K292" s="16">
        <v>0</v>
      </c>
      <c r="L292" s="16">
        <v>561000</v>
      </c>
      <c r="M292" s="16">
        <v>157080.00000000003</v>
      </c>
      <c r="N292" s="16">
        <v>157080.00000000003</v>
      </c>
      <c r="O292" s="16">
        <v>0</v>
      </c>
      <c r="P292" s="16">
        <v>403920</v>
      </c>
      <c r="Q292" s="16">
        <v>0</v>
      </c>
      <c r="R292" s="16" t="s">
        <v>658</v>
      </c>
      <c r="S292" s="16" t="s">
        <v>659</v>
      </c>
      <c r="T292" s="9" t="s">
        <v>649</v>
      </c>
      <c r="U292" s="18" t="s">
        <v>19</v>
      </c>
      <c r="V292" s="10" t="str">
        <f>VLOOKUP(F292,'[1]návrh podpořeni dotace'!$F$5:$N$628,9,0)</f>
        <v>číslo smlouvy 03815/2023/SOC ze dne 16. 10. 2023</v>
      </c>
    </row>
    <row r="293" spans="1:22" ht="139.5" customHeight="1" x14ac:dyDescent="0.25">
      <c r="A293" s="17">
        <v>286</v>
      </c>
      <c r="B293" s="14" t="s">
        <v>369</v>
      </c>
      <c r="C293" s="15">
        <v>26588773</v>
      </c>
      <c r="D293" s="14" t="s">
        <v>98</v>
      </c>
      <c r="E293" s="14" t="s">
        <v>373</v>
      </c>
      <c r="F293" s="14">
        <v>4508339</v>
      </c>
      <c r="G293" s="14" t="s">
        <v>39</v>
      </c>
      <c r="H293" s="16">
        <v>2445000</v>
      </c>
      <c r="I293" s="16">
        <v>642000</v>
      </c>
      <c r="J293" s="16">
        <v>642000</v>
      </c>
      <c r="K293" s="16">
        <v>0</v>
      </c>
      <c r="L293" s="16">
        <v>317000</v>
      </c>
      <c r="M293" s="16">
        <v>88760.000000000015</v>
      </c>
      <c r="N293" s="16">
        <v>88760.000000000015</v>
      </c>
      <c r="O293" s="16">
        <v>0</v>
      </c>
      <c r="P293" s="16">
        <v>228240</v>
      </c>
      <c r="Q293" s="16">
        <v>0</v>
      </c>
      <c r="R293" s="16" t="s">
        <v>658</v>
      </c>
      <c r="S293" s="16" t="s">
        <v>659</v>
      </c>
      <c r="T293" s="9" t="s">
        <v>649</v>
      </c>
      <c r="U293" s="18" t="s">
        <v>19</v>
      </c>
      <c r="V293" s="10" t="str">
        <f>VLOOKUP(F293,'[1]návrh podpořeni dotace'!$F$5:$N$628,9,0)</f>
        <v>číslo smlouvy 03815/2023/SOC ze dne 16. 10. 2023</v>
      </c>
    </row>
    <row r="294" spans="1:22" ht="139.5" customHeight="1" x14ac:dyDescent="0.25">
      <c r="A294" s="11">
        <v>287</v>
      </c>
      <c r="B294" s="14" t="s">
        <v>374</v>
      </c>
      <c r="C294" s="15">
        <v>494330</v>
      </c>
      <c r="D294" s="14" t="s">
        <v>181</v>
      </c>
      <c r="E294" s="14" t="s">
        <v>375</v>
      </c>
      <c r="F294" s="14">
        <v>7148787</v>
      </c>
      <c r="G294" s="14" t="s">
        <v>158</v>
      </c>
      <c r="H294" s="16">
        <v>18466000</v>
      </c>
      <c r="I294" s="16">
        <v>10634000</v>
      </c>
      <c r="J294" s="16">
        <v>10634000</v>
      </c>
      <c r="K294" s="16">
        <v>0</v>
      </c>
      <c r="L294" s="16">
        <v>2400000</v>
      </c>
      <c r="M294" s="16">
        <v>672000.00000000012</v>
      </c>
      <c r="N294" s="16">
        <v>672000.00000000012</v>
      </c>
      <c r="O294" s="16">
        <v>0</v>
      </c>
      <c r="P294" s="16">
        <v>1728000</v>
      </c>
      <c r="Q294" s="16">
        <v>0</v>
      </c>
      <c r="R294" s="16" t="s">
        <v>658</v>
      </c>
      <c r="S294" s="16" t="s">
        <v>659</v>
      </c>
      <c r="T294" s="9" t="s">
        <v>649</v>
      </c>
      <c r="U294" s="18" t="s">
        <v>19</v>
      </c>
      <c r="V294" s="10" t="str">
        <f>VLOOKUP(F294,'[1]návrh podpořeni dotace'!$F$5:$N$628,9,0)</f>
        <v>číslo smlouvy 03816/2023/SOC ze dne 27. 11. 2023</v>
      </c>
    </row>
    <row r="295" spans="1:22" ht="139.5" customHeight="1" x14ac:dyDescent="0.25">
      <c r="A295" s="17">
        <v>288</v>
      </c>
      <c r="B295" s="14" t="s">
        <v>376</v>
      </c>
      <c r="C295" s="15">
        <v>22735283</v>
      </c>
      <c r="D295" s="14" t="s">
        <v>15</v>
      </c>
      <c r="E295" s="14" t="s">
        <v>377</v>
      </c>
      <c r="F295" s="14">
        <v>9861220</v>
      </c>
      <c r="G295" s="14" t="s">
        <v>167</v>
      </c>
      <c r="H295" s="16">
        <v>14588000</v>
      </c>
      <c r="I295" s="16">
        <v>3300000</v>
      </c>
      <c r="J295" s="16">
        <v>3300000</v>
      </c>
      <c r="K295" s="16">
        <v>0</v>
      </c>
      <c r="L295" s="16">
        <v>2625000</v>
      </c>
      <c r="M295" s="16">
        <v>735000.00000000012</v>
      </c>
      <c r="N295" s="16">
        <v>735000.00000000012</v>
      </c>
      <c r="O295" s="16">
        <v>0</v>
      </c>
      <c r="P295" s="16">
        <v>1890000</v>
      </c>
      <c r="Q295" s="16">
        <v>0</v>
      </c>
      <c r="R295" s="16" t="s">
        <v>658</v>
      </c>
      <c r="S295" s="16" t="s">
        <v>659</v>
      </c>
      <c r="T295" s="9" t="s">
        <v>649</v>
      </c>
      <c r="U295" s="18" t="s">
        <v>19</v>
      </c>
      <c r="V295" s="10" t="str">
        <f>VLOOKUP(F295,'[1]návrh podpořeni dotace'!$F$5:$N$628,9,0)</f>
        <v>číslo smlouvy 03818/2023/SOC ze dne 8. 11. 2023</v>
      </c>
    </row>
    <row r="296" spans="1:22" ht="139.5" customHeight="1" x14ac:dyDescent="0.25">
      <c r="A296" s="11">
        <v>289</v>
      </c>
      <c r="B296" s="14" t="s">
        <v>378</v>
      </c>
      <c r="C296" s="15">
        <v>26598086</v>
      </c>
      <c r="D296" s="14" t="s">
        <v>23</v>
      </c>
      <c r="E296" s="14" t="s">
        <v>379</v>
      </c>
      <c r="F296" s="14">
        <v>1153561</v>
      </c>
      <c r="G296" s="14" t="s">
        <v>41</v>
      </c>
      <c r="H296" s="16">
        <v>781000</v>
      </c>
      <c r="I296" s="16">
        <v>173000</v>
      </c>
      <c r="J296" s="16">
        <v>173000</v>
      </c>
      <c r="K296" s="16">
        <v>0</v>
      </c>
      <c r="L296" s="16">
        <v>173000</v>
      </c>
      <c r="M296" s="16">
        <v>48440.000000000007</v>
      </c>
      <c r="N296" s="16">
        <v>48440.000000000007</v>
      </c>
      <c r="O296" s="16">
        <v>0</v>
      </c>
      <c r="P296" s="16">
        <v>124560</v>
      </c>
      <c r="Q296" s="16">
        <v>0</v>
      </c>
      <c r="R296" s="16" t="s">
        <v>658</v>
      </c>
      <c r="S296" s="16" t="s">
        <v>659</v>
      </c>
      <c r="T296" s="9" t="s">
        <v>649</v>
      </c>
      <c r="U296" s="18" t="s">
        <v>19</v>
      </c>
      <c r="V296" s="10" t="str">
        <f>VLOOKUP(F296,'[1]návrh podpořeni dotace'!$F$5:$N$628,9,0)</f>
        <v>číslo smlouvy 03819/2023/SOC ze dne 13. 11. 2023</v>
      </c>
    </row>
    <row r="297" spans="1:22" ht="139.5" customHeight="1" x14ac:dyDescent="0.25">
      <c r="A297" s="17">
        <v>290</v>
      </c>
      <c r="B297" s="14" t="s">
        <v>378</v>
      </c>
      <c r="C297" s="15">
        <v>26598086</v>
      </c>
      <c r="D297" s="14" t="s">
        <v>23</v>
      </c>
      <c r="E297" s="14" t="s">
        <v>380</v>
      </c>
      <c r="F297" s="14">
        <v>1336555</v>
      </c>
      <c r="G297" s="14" t="s">
        <v>44</v>
      </c>
      <c r="H297" s="16">
        <v>707000</v>
      </c>
      <c r="I297" s="16">
        <v>99000</v>
      </c>
      <c r="J297" s="16">
        <v>99000</v>
      </c>
      <c r="K297" s="16">
        <v>0</v>
      </c>
      <c r="L297" s="16">
        <v>99000</v>
      </c>
      <c r="M297" s="16">
        <v>27720.000000000004</v>
      </c>
      <c r="N297" s="16">
        <v>27720.000000000004</v>
      </c>
      <c r="O297" s="16">
        <v>0</v>
      </c>
      <c r="P297" s="16">
        <v>71280</v>
      </c>
      <c r="Q297" s="16">
        <v>0</v>
      </c>
      <c r="R297" s="16" t="s">
        <v>658</v>
      </c>
      <c r="S297" s="16" t="s">
        <v>659</v>
      </c>
      <c r="T297" s="9" t="s">
        <v>649</v>
      </c>
      <c r="U297" s="18" t="s">
        <v>19</v>
      </c>
      <c r="V297" s="10" t="str">
        <f>VLOOKUP(F297,'[1]návrh podpořeni dotace'!$F$5:$N$628,9,0)</f>
        <v>číslo smlouvy 03819/2023/SOC ze dne 13. 11. 2023</v>
      </c>
    </row>
    <row r="298" spans="1:22" ht="139.5" customHeight="1" x14ac:dyDescent="0.25">
      <c r="A298" s="11">
        <v>291</v>
      </c>
      <c r="B298" s="14" t="s">
        <v>378</v>
      </c>
      <c r="C298" s="15">
        <v>26598086</v>
      </c>
      <c r="D298" s="14" t="s">
        <v>23</v>
      </c>
      <c r="E298" s="14" t="s">
        <v>381</v>
      </c>
      <c r="F298" s="14">
        <v>7816835</v>
      </c>
      <c r="G298" s="14" t="s">
        <v>382</v>
      </c>
      <c r="H298" s="16">
        <v>2097000</v>
      </c>
      <c r="I298" s="16">
        <v>1156000</v>
      </c>
      <c r="J298" s="16">
        <v>1156000</v>
      </c>
      <c r="K298" s="16">
        <v>0</v>
      </c>
      <c r="L298" s="16">
        <v>272000</v>
      </c>
      <c r="M298" s="16">
        <v>76160</v>
      </c>
      <c r="N298" s="16">
        <v>76160</v>
      </c>
      <c r="O298" s="16">
        <v>0</v>
      </c>
      <c r="P298" s="16">
        <v>195840</v>
      </c>
      <c r="Q298" s="16">
        <v>0</v>
      </c>
      <c r="R298" s="16" t="s">
        <v>658</v>
      </c>
      <c r="S298" s="16" t="s">
        <v>659</v>
      </c>
      <c r="T298" s="9" t="s">
        <v>649</v>
      </c>
      <c r="U298" s="18" t="s">
        <v>19</v>
      </c>
      <c r="V298" s="10" t="str">
        <f>VLOOKUP(F298,'[1]návrh podpořeni dotace'!$F$5:$N$628,9,0)</f>
        <v>číslo smlouvy 03819/2023/SOC ze dne 13. 11. 2023</v>
      </c>
    </row>
    <row r="299" spans="1:22" ht="139.5" customHeight="1" x14ac:dyDescent="0.25">
      <c r="A299" s="17">
        <v>292</v>
      </c>
      <c r="B299" s="14" t="s">
        <v>383</v>
      </c>
      <c r="C299" s="15">
        <v>7425741</v>
      </c>
      <c r="D299" s="14" t="s">
        <v>244</v>
      </c>
      <c r="E299" s="14" t="s">
        <v>384</v>
      </c>
      <c r="F299" s="14">
        <v>1969508</v>
      </c>
      <c r="G299" s="14" t="s">
        <v>158</v>
      </c>
      <c r="H299" s="16">
        <v>4060000</v>
      </c>
      <c r="I299" s="16">
        <v>693000</v>
      </c>
      <c r="J299" s="16">
        <v>693000</v>
      </c>
      <c r="K299" s="16">
        <v>0</v>
      </c>
      <c r="L299" s="16">
        <v>693000</v>
      </c>
      <c r="M299" s="16">
        <v>194040.00000000003</v>
      </c>
      <c r="N299" s="16">
        <v>194040.00000000003</v>
      </c>
      <c r="O299" s="16">
        <v>0</v>
      </c>
      <c r="P299" s="16">
        <v>498960</v>
      </c>
      <c r="Q299" s="16">
        <v>0</v>
      </c>
      <c r="R299" s="16" t="s">
        <v>658</v>
      </c>
      <c r="S299" s="16" t="s">
        <v>659</v>
      </c>
      <c r="T299" s="9" t="s">
        <v>649</v>
      </c>
      <c r="U299" s="18" t="s">
        <v>19</v>
      </c>
      <c r="V299" s="10" t="str">
        <f>VLOOKUP(F299,'[1]návrh podpořeni dotace'!$F$5:$N$628,9,0)</f>
        <v>číslo smlouvy 03821/2023/SOC ze dne 31. 10. 2023</v>
      </c>
    </row>
    <row r="300" spans="1:22" ht="139.5" customHeight="1" x14ac:dyDescent="0.25">
      <c r="A300" s="11">
        <v>293</v>
      </c>
      <c r="B300" s="14" t="s">
        <v>385</v>
      </c>
      <c r="C300" s="15">
        <v>21791881</v>
      </c>
      <c r="D300" s="14" t="s">
        <v>386</v>
      </c>
      <c r="E300" s="14" t="s">
        <v>385</v>
      </c>
      <c r="F300" s="14">
        <v>8472270</v>
      </c>
      <c r="G300" s="14" t="s">
        <v>126</v>
      </c>
      <c r="H300" s="16">
        <v>944000</v>
      </c>
      <c r="I300" s="16">
        <v>1889333</v>
      </c>
      <c r="J300" s="16">
        <v>1889333</v>
      </c>
      <c r="K300" s="16">
        <v>0</v>
      </c>
      <c r="L300" s="16">
        <v>419000</v>
      </c>
      <c r="M300" s="16">
        <v>419000</v>
      </c>
      <c r="N300" s="16">
        <v>419000</v>
      </c>
      <c r="O300" s="16">
        <v>0</v>
      </c>
      <c r="P300" s="16">
        <v>0</v>
      </c>
      <c r="Q300" s="16">
        <v>0</v>
      </c>
      <c r="R300" s="16" t="s">
        <v>658</v>
      </c>
      <c r="S300" s="16" t="s">
        <v>659</v>
      </c>
      <c r="T300" s="9" t="s">
        <v>655</v>
      </c>
      <c r="U300" s="18" t="s">
        <v>19</v>
      </c>
      <c r="V300" s="10" t="s">
        <v>666</v>
      </c>
    </row>
    <row r="301" spans="1:22" ht="139.5" customHeight="1" x14ac:dyDescent="0.25">
      <c r="A301" s="17">
        <v>294</v>
      </c>
      <c r="B301" s="14" t="s">
        <v>387</v>
      </c>
      <c r="C301" s="15">
        <v>26584344</v>
      </c>
      <c r="D301" s="14" t="s">
        <v>15</v>
      </c>
      <c r="E301" s="14" t="s">
        <v>388</v>
      </c>
      <c r="F301" s="14">
        <v>7075078</v>
      </c>
      <c r="G301" s="14" t="s">
        <v>60</v>
      </c>
      <c r="H301" s="16">
        <v>1364000</v>
      </c>
      <c r="I301" s="16">
        <v>230000</v>
      </c>
      <c r="J301" s="16">
        <v>230000</v>
      </c>
      <c r="K301" s="16">
        <v>0</v>
      </c>
      <c r="L301" s="16">
        <v>204000</v>
      </c>
      <c r="M301" s="16">
        <v>57120.000000000007</v>
      </c>
      <c r="N301" s="16">
        <v>57120.000000000007</v>
      </c>
      <c r="O301" s="16">
        <v>0</v>
      </c>
      <c r="P301" s="16">
        <v>146880</v>
      </c>
      <c r="Q301" s="16">
        <v>0</v>
      </c>
      <c r="R301" s="16" t="s">
        <v>658</v>
      </c>
      <c r="S301" s="16" t="s">
        <v>659</v>
      </c>
      <c r="T301" s="9" t="s">
        <v>649</v>
      </c>
      <c r="U301" s="18" t="s">
        <v>19</v>
      </c>
      <c r="V301" s="10" t="str">
        <f>VLOOKUP(F301,'[1]návrh podpořeni dotace'!$F$5:$N$628,9,0)</f>
        <v>číslo smlouvy 03434/2023/SOC ze dne 8. 11. 2023</v>
      </c>
    </row>
    <row r="302" spans="1:22" ht="139.5" customHeight="1" x14ac:dyDescent="0.25">
      <c r="A302" s="11">
        <v>295</v>
      </c>
      <c r="B302" s="14" t="s">
        <v>389</v>
      </c>
      <c r="C302" s="15">
        <v>2141531</v>
      </c>
      <c r="D302" s="14" t="s">
        <v>98</v>
      </c>
      <c r="E302" s="14" t="s">
        <v>389</v>
      </c>
      <c r="F302" s="14">
        <v>4929112</v>
      </c>
      <c r="G302" s="14" t="s">
        <v>25</v>
      </c>
      <c r="H302" s="16">
        <v>4293000</v>
      </c>
      <c r="I302" s="16">
        <v>787000</v>
      </c>
      <c r="J302" s="16">
        <v>787000</v>
      </c>
      <c r="K302" s="16">
        <v>0</v>
      </c>
      <c r="L302" s="16">
        <v>787000</v>
      </c>
      <c r="M302" s="16">
        <v>220360.00000000003</v>
      </c>
      <c r="N302" s="16">
        <v>220360.00000000003</v>
      </c>
      <c r="O302" s="16">
        <v>0</v>
      </c>
      <c r="P302" s="16">
        <v>566640</v>
      </c>
      <c r="Q302" s="16">
        <v>0</v>
      </c>
      <c r="R302" s="16" t="s">
        <v>658</v>
      </c>
      <c r="S302" s="16" t="s">
        <v>659</v>
      </c>
      <c r="T302" s="9" t="s">
        <v>649</v>
      </c>
      <c r="U302" s="18" t="s">
        <v>19</v>
      </c>
      <c r="V302" s="10" t="str">
        <f>VLOOKUP(F302,'[1]návrh podpořeni dotace'!$F$5:$N$628,9,0)</f>
        <v>číslo smlouvy 03570/2023/SOC ze dne 27. 11. 2023</v>
      </c>
    </row>
    <row r="303" spans="1:22" ht="139.5" customHeight="1" x14ac:dyDescent="0.25">
      <c r="A303" s="17">
        <v>296</v>
      </c>
      <c r="B303" s="14" t="s">
        <v>389</v>
      </c>
      <c r="C303" s="15">
        <v>2141531</v>
      </c>
      <c r="D303" s="14" t="s">
        <v>98</v>
      </c>
      <c r="E303" s="14" t="s">
        <v>390</v>
      </c>
      <c r="F303" s="14">
        <v>7380125</v>
      </c>
      <c r="G303" s="14" t="s">
        <v>25</v>
      </c>
      <c r="H303" s="16">
        <v>6899000</v>
      </c>
      <c r="I303" s="16">
        <v>1191000</v>
      </c>
      <c r="J303" s="16">
        <v>1191000</v>
      </c>
      <c r="K303" s="16">
        <v>0</v>
      </c>
      <c r="L303" s="16">
        <v>1191000</v>
      </c>
      <c r="M303" s="16">
        <v>333480.00000000006</v>
      </c>
      <c r="N303" s="16">
        <v>333480.00000000006</v>
      </c>
      <c r="O303" s="16">
        <v>0</v>
      </c>
      <c r="P303" s="16">
        <v>857520</v>
      </c>
      <c r="Q303" s="16">
        <v>0</v>
      </c>
      <c r="R303" s="16" t="s">
        <v>658</v>
      </c>
      <c r="S303" s="16" t="s">
        <v>659</v>
      </c>
      <c r="T303" s="9" t="s">
        <v>649</v>
      </c>
      <c r="U303" s="18" t="s">
        <v>19</v>
      </c>
      <c r="V303" s="10" t="str">
        <f>VLOOKUP(F303,'[1]návrh podpořeni dotace'!$F$5:$N$628,9,0)</f>
        <v>číslo smlouvy 03570/2023/SOC ze dne 27. 11. 2023</v>
      </c>
    </row>
    <row r="304" spans="1:22" ht="139.5" customHeight="1" x14ac:dyDescent="0.25">
      <c r="A304" s="11">
        <v>297</v>
      </c>
      <c r="B304" s="14" t="s">
        <v>391</v>
      </c>
      <c r="C304" s="15">
        <v>5115841</v>
      </c>
      <c r="D304" s="14" t="s">
        <v>23</v>
      </c>
      <c r="E304" s="14" t="s">
        <v>307</v>
      </c>
      <c r="F304" s="14">
        <v>5611731</v>
      </c>
      <c r="G304" s="14" t="s">
        <v>33</v>
      </c>
      <c r="H304" s="16">
        <v>696000</v>
      </c>
      <c r="I304" s="16">
        <v>197000</v>
      </c>
      <c r="J304" s="16">
        <v>197000</v>
      </c>
      <c r="K304" s="16">
        <v>0</v>
      </c>
      <c r="L304" s="16">
        <v>160000</v>
      </c>
      <c r="M304" s="16">
        <v>44800.000000000007</v>
      </c>
      <c r="N304" s="16">
        <v>44800.000000000007</v>
      </c>
      <c r="O304" s="16">
        <v>0</v>
      </c>
      <c r="P304" s="16">
        <v>115200</v>
      </c>
      <c r="Q304" s="16">
        <v>0</v>
      </c>
      <c r="R304" s="16" t="s">
        <v>658</v>
      </c>
      <c r="S304" s="16" t="s">
        <v>659</v>
      </c>
      <c r="T304" s="9" t="s">
        <v>649</v>
      </c>
      <c r="U304" s="18" t="s">
        <v>19</v>
      </c>
      <c r="V304" s="10" t="str">
        <f>VLOOKUP(F304,'[1]návrh podpořeni dotace'!$F$5:$N$628,9,0)</f>
        <v>číslo smlouvy 03572/2023/SOC ze dne 15. 11. 20233</v>
      </c>
    </row>
    <row r="305" spans="1:22" ht="139.5" customHeight="1" x14ac:dyDescent="0.25">
      <c r="A305" s="17">
        <v>298</v>
      </c>
      <c r="B305" s="14" t="s">
        <v>391</v>
      </c>
      <c r="C305" s="15">
        <v>5115841</v>
      </c>
      <c r="D305" s="14" t="s">
        <v>23</v>
      </c>
      <c r="E305" s="14" t="s">
        <v>392</v>
      </c>
      <c r="F305" s="14">
        <v>8848934</v>
      </c>
      <c r="G305" s="14" t="s">
        <v>41</v>
      </c>
      <c r="H305" s="16">
        <v>357000</v>
      </c>
      <c r="I305" s="16">
        <v>611000</v>
      </c>
      <c r="J305" s="16">
        <v>611000</v>
      </c>
      <c r="K305" s="16">
        <v>0</v>
      </c>
      <c r="L305" s="16">
        <v>96000</v>
      </c>
      <c r="M305" s="16">
        <v>26880.000000000004</v>
      </c>
      <c r="N305" s="16">
        <v>26880.000000000004</v>
      </c>
      <c r="O305" s="16">
        <v>0</v>
      </c>
      <c r="P305" s="16">
        <v>69120</v>
      </c>
      <c r="Q305" s="16">
        <v>0</v>
      </c>
      <c r="R305" s="16" t="s">
        <v>658</v>
      </c>
      <c r="S305" s="16" t="s">
        <v>659</v>
      </c>
      <c r="T305" s="9" t="s">
        <v>649</v>
      </c>
      <c r="U305" s="18" t="s">
        <v>19</v>
      </c>
      <c r="V305" s="10" t="str">
        <f>VLOOKUP(F305,'[1]návrh podpořeni dotace'!$F$5:$N$628,9,0)</f>
        <v>číslo smlouvy 03572/2023/SOC ze dne 15. 11. 2023</v>
      </c>
    </row>
    <row r="306" spans="1:22" ht="139.5" customHeight="1" x14ac:dyDescent="0.25">
      <c r="A306" s="11">
        <v>299</v>
      </c>
      <c r="B306" s="14" t="s">
        <v>393</v>
      </c>
      <c r="C306" s="15">
        <v>65469003</v>
      </c>
      <c r="D306" s="14" t="s">
        <v>23</v>
      </c>
      <c r="E306" s="14" t="s">
        <v>394</v>
      </c>
      <c r="F306" s="14">
        <v>5979763</v>
      </c>
      <c r="G306" s="14" t="s">
        <v>102</v>
      </c>
      <c r="H306" s="16">
        <v>5045000</v>
      </c>
      <c r="I306" s="16">
        <v>794000</v>
      </c>
      <c r="J306" s="16">
        <v>794000</v>
      </c>
      <c r="K306" s="16">
        <v>0</v>
      </c>
      <c r="L306" s="16">
        <v>794000</v>
      </c>
      <c r="M306" s="16">
        <v>222320.00000000003</v>
      </c>
      <c r="N306" s="16">
        <v>222320.00000000003</v>
      </c>
      <c r="O306" s="16">
        <v>0</v>
      </c>
      <c r="P306" s="16">
        <v>571680</v>
      </c>
      <c r="Q306" s="16">
        <v>0</v>
      </c>
      <c r="R306" s="16" t="s">
        <v>658</v>
      </c>
      <c r="S306" s="16" t="s">
        <v>659</v>
      </c>
      <c r="T306" s="9" t="s">
        <v>649</v>
      </c>
      <c r="U306" s="18" t="s">
        <v>19</v>
      </c>
      <c r="V306" s="10" t="str">
        <f>VLOOKUP(F306,'[1]návrh podpořeni dotace'!$F$5:$N$628,9,0)</f>
        <v>číslo smlouvy 03575/2023/SOC ze dne 16. 10. 2023</v>
      </c>
    </row>
    <row r="307" spans="1:22" ht="139.5" customHeight="1" x14ac:dyDescent="0.25">
      <c r="A307" s="17">
        <v>300</v>
      </c>
      <c r="B307" s="14" t="s">
        <v>393</v>
      </c>
      <c r="C307" s="15">
        <v>65469003</v>
      </c>
      <c r="D307" s="14" t="s">
        <v>23</v>
      </c>
      <c r="E307" s="14" t="s">
        <v>395</v>
      </c>
      <c r="F307" s="14">
        <v>7876721</v>
      </c>
      <c r="G307" s="14" t="s">
        <v>39</v>
      </c>
      <c r="H307" s="16">
        <v>8540000</v>
      </c>
      <c r="I307" s="16">
        <v>1146000</v>
      </c>
      <c r="J307" s="16">
        <v>1146000</v>
      </c>
      <c r="K307" s="16">
        <v>0</v>
      </c>
      <c r="L307" s="16">
        <v>1146000</v>
      </c>
      <c r="M307" s="16">
        <v>320880.00000000006</v>
      </c>
      <c r="N307" s="16">
        <v>320880.00000000006</v>
      </c>
      <c r="O307" s="16">
        <v>0</v>
      </c>
      <c r="P307" s="16">
        <v>825120</v>
      </c>
      <c r="Q307" s="16">
        <v>0</v>
      </c>
      <c r="R307" s="16" t="s">
        <v>658</v>
      </c>
      <c r="S307" s="16" t="s">
        <v>659</v>
      </c>
      <c r="T307" s="9" t="s">
        <v>649</v>
      </c>
      <c r="U307" s="18" t="s">
        <v>19</v>
      </c>
      <c r="V307" s="10" t="str">
        <f>VLOOKUP(F307,'[1]návrh podpořeni dotace'!$F$5:$N$628,9,0)</f>
        <v>číslo smlouvy 03575/2023/SOC ze dne 16. 10. 2023</v>
      </c>
    </row>
    <row r="308" spans="1:22" ht="139.5" customHeight="1" x14ac:dyDescent="0.25">
      <c r="A308" s="11">
        <v>301</v>
      </c>
      <c r="B308" s="14" t="s">
        <v>393</v>
      </c>
      <c r="C308" s="15">
        <v>65469003</v>
      </c>
      <c r="D308" s="14" t="s">
        <v>23</v>
      </c>
      <c r="E308" s="14" t="s">
        <v>396</v>
      </c>
      <c r="F308" s="14">
        <v>8616711</v>
      </c>
      <c r="G308" s="14" t="s">
        <v>189</v>
      </c>
      <c r="H308" s="16">
        <v>4507000</v>
      </c>
      <c r="I308" s="16">
        <v>737000</v>
      </c>
      <c r="J308" s="16">
        <v>737000</v>
      </c>
      <c r="K308" s="16">
        <v>0</v>
      </c>
      <c r="L308" s="16">
        <v>676000</v>
      </c>
      <c r="M308" s="16">
        <v>189280.00000000003</v>
      </c>
      <c r="N308" s="16">
        <v>189280.00000000003</v>
      </c>
      <c r="O308" s="16">
        <v>0</v>
      </c>
      <c r="P308" s="16">
        <v>486720</v>
      </c>
      <c r="Q308" s="16">
        <v>0</v>
      </c>
      <c r="R308" s="16" t="s">
        <v>658</v>
      </c>
      <c r="S308" s="16" t="s">
        <v>659</v>
      </c>
      <c r="T308" s="9" t="s">
        <v>649</v>
      </c>
      <c r="U308" s="18" t="s">
        <v>19</v>
      </c>
      <c r="V308" s="10" t="str">
        <f>VLOOKUP(F308,'[1]návrh podpořeni dotace'!$F$5:$N$628,9,0)</f>
        <v>číslo smlouvy 03575/2023/SOC ze dne 16. 10. 2023</v>
      </c>
    </row>
    <row r="309" spans="1:22" ht="139.5" customHeight="1" x14ac:dyDescent="0.25">
      <c r="A309" s="17">
        <v>302</v>
      </c>
      <c r="B309" s="14" t="s">
        <v>397</v>
      </c>
      <c r="C309" s="15">
        <v>297755</v>
      </c>
      <c r="D309" s="14" t="s">
        <v>398</v>
      </c>
      <c r="E309" s="14" t="s">
        <v>399</v>
      </c>
      <c r="F309" s="14">
        <v>5841754</v>
      </c>
      <c r="G309" s="14" t="s">
        <v>158</v>
      </c>
      <c r="H309" s="16">
        <v>3544000</v>
      </c>
      <c r="I309" s="16">
        <v>856000</v>
      </c>
      <c r="J309" s="16">
        <v>856000</v>
      </c>
      <c r="K309" s="16">
        <v>0</v>
      </c>
      <c r="L309" s="16">
        <v>815000</v>
      </c>
      <c r="M309" s="16">
        <v>228200.00000000003</v>
      </c>
      <c r="N309" s="16">
        <v>228200.00000000003</v>
      </c>
      <c r="O309" s="16">
        <v>0</v>
      </c>
      <c r="P309" s="16">
        <v>586800</v>
      </c>
      <c r="Q309" s="16">
        <v>0</v>
      </c>
      <c r="R309" s="16" t="s">
        <v>658</v>
      </c>
      <c r="S309" s="16" t="s">
        <v>659</v>
      </c>
      <c r="T309" s="9" t="s">
        <v>649</v>
      </c>
      <c r="U309" s="18" t="s">
        <v>19</v>
      </c>
      <c r="V309" s="10" t="str">
        <f>VLOOKUP(F309,'[1]návrh podpořeni dotace'!$F$5:$N$628,9,0)</f>
        <v>číslo smlouvy 03577/2023/SOC ze dne 27. 11. 2023</v>
      </c>
    </row>
    <row r="310" spans="1:22" ht="139.5" customHeight="1" x14ac:dyDescent="0.25">
      <c r="A310" s="11">
        <v>303</v>
      </c>
      <c r="B310" s="14" t="s">
        <v>400</v>
      </c>
      <c r="C310" s="15">
        <v>298212</v>
      </c>
      <c r="D310" s="14" t="s">
        <v>398</v>
      </c>
      <c r="E310" s="14" t="s">
        <v>125</v>
      </c>
      <c r="F310" s="14">
        <v>8570958</v>
      </c>
      <c r="G310" s="14" t="s">
        <v>126</v>
      </c>
      <c r="H310" s="16">
        <v>2980000</v>
      </c>
      <c r="I310" s="16">
        <v>636000</v>
      </c>
      <c r="J310" s="16">
        <v>636000</v>
      </c>
      <c r="K310" s="16">
        <v>0</v>
      </c>
      <c r="L310" s="16">
        <v>536000</v>
      </c>
      <c r="M310" s="16">
        <v>150080</v>
      </c>
      <c r="N310" s="16">
        <v>150080</v>
      </c>
      <c r="O310" s="16">
        <v>0</v>
      </c>
      <c r="P310" s="16">
        <v>385920</v>
      </c>
      <c r="Q310" s="16">
        <v>0</v>
      </c>
      <c r="R310" s="16" t="s">
        <v>658</v>
      </c>
      <c r="S310" s="16" t="s">
        <v>659</v>
      </c>
      <c r="T310" s="9" t="s">
        <v>649</v>
      </c>
      <c r="U310" s="18" t="s">
        <v>19</v>
      </c>
      <c r="V310" s="10" t="str">
        <f>VLOOKUP(F310,'[1]návrh podpořeni dotace'!$F$5:$N$628,9,0)</f>
        <v>číslo smlouvy 03580/2023/SOC ze dne 27. 11. 2023</v>
      </c>
    </row>
    <row r="311" spans="1:22" ht="139.5" customHeight="1" x14ac:dyDescent="0.25">
      <c r="A311" s="17">
        <v>304</v>
      </c>
      <c r="B311" s="14" t="s">
        <v>400</v>
      </c>
      <c r="C311" s="15">
        <v>298212</v>
      </c>
      <c r="D311" s="14" t="s">
        <v>398</v>
      </c>
      <c r="E311" s="14" t="s">
        <v>401</v>
      </c>
      <c r="F311" s="14">
        <v>9132305</v>
      </c>
      <c r="G311" s="14" t="s">
        <v>33</v>
      </c>
      <c r="H311" s="16">
        <v>1065000</v>
      </c>
      <c r="I311" s="16">
        <v>2000000</v>
      </c>
      <c r="J311" s="16">
        <v>2000000</v>
      </c>
      <c r="K311" s="16">
        <v>0</v>
      </c>
      <c r="L311" s="16">
        <v>244000</v>
      </c>
      <c r="M311" s="16">
        <v>68320</v>
      </c>
      <c r="N311" s="16">
        <v>68320</v>
      </c>
      <c r="O311" s="16">
        <v>0</v>
      </c>
      <c r="P311" s="16">
        <v>175680</v>
      </c>
      <c r="Q311" s="16">
        <v>0</v>
      </c>
      <c r="R311" s="16" t="s">
        <v>658</v>
      </c>
      <c r="S311" s="16" t="s">
        <v>659</v>
      </c>
      <c r="T311" s="9" t="s">
        <v>649</v>
      </c>
      <c r="U311" s="18" t="s">
        <v>19</v>
      </c>
      <c r="V311" s="10" t="str">
        <f>VLOOKUP(F311,'[1]návrh podpořeni dotace'!$F$5:$N$628,9,0)</f>
        <v>číslo smlouvy 03580/2023/SOC ze dne 27. 11. 2023</v>
      </c>
    </row>
    <row r="312" spans="1:22" ht="139.5" customHeight="1" x14ac:dyDescent="0.25">
      <c r="A312" s="11">
        <v>305</v>
      </c>
      <c r="B312" s="14" t="s">
        <v>400</v>
      </c>
      <c r="C312" s="15">
        <v>298212</v>
      </c>
      <c r="D312" s="14" t="s">
        <v>398</v>
      </c>
      <c r="E312" s="14" t="s">
        <v>402</v>
      </c>
      <c r="F312" s="14">
        <v>9167508</v>
      </c>
      <c r="G312" s="14" t="s">
        <v>149</v>
      </c>
      <c r="H312" s="16">
        <v>586000</v>
      </c>
      <c r="I312" s="16">
        <v>300000</v>
      </c>
      <c r="J312" s="16">
        <v>300000</v>
      </c>
      <c r="K312" s="16">
        <v>0</v>
      </c>
      <c r="L312" s="16">
        <v>158000</v>
      </c>
      <c r="M312" s="16">
        <v>44240.000000000007</v>
      </c>
      <c r="N312" s="16">
        <v>44240.000000000007</v>
      </c>
      <c r="O312" s="16">
        <v>0</v>
      </c>
      <c r="P312" s="16">
        <v>113760</v>
      </c>
      <c r="Q312" s="16">
        <v>0</v>
      </c>
      <c r="R312" s="16" t="s">
        <v>658</v>
      </c>
      <c r="S312" s="16" t="s">
        <v>659</v>
      </c>
      <c r="T312" s="9" t="s">
        <v>649</v>
      </c>
      <c r="U312" s="18" t="s">
        <v>19</v>
      </c>
      <c r="V312" s="10" t="str">
        <f>VLOOKUP(F312,'[1]návrh podpořeni dotace'!$F$5:$N$628,9,0)</f>
        <v>číslo smlouvy 03580/2023/SOC ze dne 27. 11. 2023</v>
      </c>
    </row>
    <row r="313" spans="1:22" ht="139.5" customHeight="1" x14ac:dyDescent="0.25">
      <c r="A313" s="17">
        <v>306</v>
      </c>
      <c r="B313" s="14" t="s">
        <v>403</v>
      </c>
      <c r="C313" s="15">
        <v>297372</v>
      </c>
      <c r="D313" s="14" t="s">
        <v>398</v>
      </c>
      <c r="E313" s="14" t="s">
        <v>404</v>
      </c>
      <c r="F313" s="14">
        <v>6305312</v>
      </c>
      <c r="G313" s="14" t="s">
        <v>126</v>
      </c>
      <c r="H313" s="16">
        <v>107000</v>
      </c>
      <c r="I313" s="16">
        <v>475500</v>
      </c>
      <c r="J313" s="16">
        <v>475500</v>
      </c>
      <c r="K313" s="16">
        <v>0</v>
      </c>
      <c r="L313" s="16">
        <v>28000</v>
      </c>
      <c r="M313" s="16">
        <v>7840.0000000000009</v>
      </c>
      <c r="N313" s="16">
        <v>7840.0000000000009</v>
      </c>
      <c r="O313" s="16">
        <v>0</v>
      </c>
      <c r="P313" s="16">
        <v>20160</v>
      </c>
      <c r="Q313" s="16">
        <v>0</v>
      </c>
      <c r="R313" s="16" t="s">
        <v>658</v>
      </c>
      <c r="S313" s="16" t="s">
        <v>659</v>
      </c>
      <c r="T313" s="9" t="s">
        <v>649</v>
      </c>
      <c r="U313" s="18" t="s">
        <v>19</v>
      </c>
      <c r="V313" s="10" t="str">
        <f>VLOOKUP(F313,'[1]návrh podpořeni dotace'!$F$5:$N$628,9,0)</f>
        <v>číslo smlouvy 03588/2023/SOC ze dne 27. 11. 2023</v>
      </c>
    </row>
    <row r="314" spans="1:22" ht="139.5" customHeight="1" x14ac:dyDescent="0.25">
      <c r="A314" s="11">
        <v>307</v>
      </c>
      <c r="B314" s="14" t="s">
        <v>405</v>
      </c>
      <c r="C314" s="15">
        <v>635162</v>
      </c>
      <c r="D314" s="14" t="s">
        <v>124</v>
      </c>
      <c r="E314" s="14" t="s">
        <v>406</v>
      </c>
      <c r="F314" s="14">
        <v>2070205</v>
      </c>
      <c r="G314" s="14" t="s">
        <v>407</v>
      </c>
      <c r="H314" s="16">
        <v>2703000</v>
      </c>
      <c r="I314" s="16">
        <v>467000</v>
      </c>
      <c r="J314" s="16">
        <v>467000</v>
      </c>
      <c r="K314" s="16">
        <v>0</v>
      </c>
      <c r="L314" s="16">
        <v>467000</v>
      </c>
      <c r="M314" s="16">
        <v>130760.00000000001</v>
      </c>
      <c r="N314" s="16">
        <v>130760.00000000001</v>
      </c>
      <c r="O314" s="16">
        <v>0</v>
      </c>
      <c r="P314" s="16">
        <v>336240</v>
      </c>
      <c r="Q314" s="16">
        <v>0</v>
      </c>
      <c r="R314" s="16" t="s">
        <v>658</v>
      </c>
      <c r="S314" s="16" t="s">
        <v>659</v>
      </c>
      <c r="T314" s="9" t="s">
        <v>655</v>
      </c>
      <c r="U314" s="18" t="s">
        <v>19</v>
      </c>
      <c r="V314" s="10" t="str">
        <f>VLOOKUP(F314,'[1]návrh podpořeni dotace'!$F$5:$N$628,9,0)</f>
        <v>číslo smlouvy 03590/2023/SOC ze dne 27. 11. 2023</v>
      </c>
    </row>
    <row r="315" spans="1:22" ht="139.5" customHeight="1" x14ac:dyDescent="0.25">
      <c r="A315" s="17">
        <v>308</v>
      </c>
      <c r="B315" s="14" t="s">
        <v>408</v>
      </c>
      <c r="C315" s="15">
        <v>22832386</v>
      </c>
      <c r="D315" s="14" t="s">
        <v>15</v>
      </c>
      <c r="E315" s="14" t="s">
        <v>409</v>
      </c>
      <c r="F315" s="14">
        <v>2892829</v>
      </c>
      <c r="G315" s="14" t="s">
        <v>39</v>
      </c>
      <c r="H315" s="16">
        <v>2407000</v>
      </c>
      <c r="I315" s="16">
        <v>601000</v>
      </c>
      <c r="J315" s="16">
        <v>601000</v>
      </c>
      <c r="K315" s="16">
        <v>0</v>
      </c>
      <c r="L315" s="16">
        <v>433000</v>
      </c>
      <c r="M315" s="16">
        <v>121240.00000000001</v>
      </c>
      <c r="N315" s="16">
        <v>121240.00000000001</v>
      </c>
      <c r="O315" s="16">
        <v>0</v>
      </c>
      <c r="P315" s="16">
        <v>311760</v>
      </c>
      <c r="Q315" s="16">
        <v>0</v>
      </c>
      <c r="R315" s="16" t="s">
        <v>658</v>
      </c>
      <c r="S315" s="16" t="s">
        <v>659</v>
      </c>
      <c r="T315" s="9" t="s">
        <v>649</v>
      </c>
      <c r="U315" s="18" t="s">
        <v>19</v>
      </c>
      <c r="V315" s="10" t="str">
        <f>VLOOKUP(F315,'[1]návrh podpořeni dotace'!$F$5:$N$628,9,0)</f>
        <v>číslo smlouvy 03599/2023/SOC ze dne 31. 10. 2023</v>
      </c>
    </row>
    <row r="316" spans="1:22" ht="139.5" customHeight="1" x14ac:dyDescent="0.25">
      <c r="A316" s="11">
        <v>309</v>
      </c>
      <c r="B316" s="14" t="s">
        <v>408</v>
      </c>
      <c r="C316" s="15">
        <v>22832386</v>
      </c>
      <c r="D316" s="14" t="s">
        <v>15</v>
      </c>
      <c r="E316" s="14" t="s">
        <v>410</v>
      </c>
      <c r="F316" s="14">
        <v>5740635</v>
      </c>
      <c r="G316" s="14" t="s">
        <v>179</v>
      </c>
      <c r="H316" s="16">
        <v>7200000</v>
      </c>
      <c r="I316" s="16">
        <v>1292000</v>
      </c>
      <c r="J316" s="16">
        <v>1292000</v>
      </c>
      <c r="K316" s="16">
        <v>0</v>
      </c>
      <c r="L316" s="16">
        <v>1292000</v>
      </c>
      <c r="M316" s="16">
        <v>361760.00000000006</v>
      </c>
      <c r="N316" s="16">
        <v>361760.00000000006</v>
      </c>
      <c r="O316" s="16">
        <v>0</v>
      </c>
      <c r="P316" s="16">
        <v>930240</v>
      </c>
      <c r="Q316" s="16">
        <v>0</v>
      </c>
      <c r="R316" s="16" t="s">
        <v>658</v>
      </c>
      <c r="S316" s="16" t="s">
        <v>659</v>
      </c>
      <c r="T316" s="9" t="s">
        <v>655</v>
      </c>
      <c r="U316" s="18" t="s">
        <v>19</v>
      </c>
      <c r="V316" s="10" t="str">
        <f>VLOOKUP(F316,'[1]návrh podpořeni dotace'!$F$5:$N$628,9,0)</f>
        <v>číslo smlouvy 03599/2023/SOC ze dne 31. 10. 2023</v>
      </c>
    </row>
    <row r="317" spans="1:22" ht="139.5" customHeight="1" x14ac:dyDescent="0.25">
      <c r="A317" s="17">
        <v>310</v>
      </c>
      <c r="B317" s="14" t="s">
        <v>408</v>
      </c>
      <c r="C317" s="15">
        <v>22832386</v>
      </c>
      <c r="D317" s="14" t="s">
        <v>15</v>
      </c>
      <c r="E317" s="14" t="s">
        <v>411</v>
      </c>
      <c r="F317" s="14">
        <v>9063554</v>
      </c>
      <c r="G317" s="14" t="s">
        <v>149</v>
      </c>
      <c r="H317" s="16">
        <v>3743000</v>
      </c>
      <c r="I317" s="16">
        <v>1691000</v>
      </c>
      <c r="J317" s="16">
        <v>1691000</v>
      </c>
      <c r="K317" s="16">
        <v>0</v>
      </c>
      <c r="L317" s="16">
        <v>1528000</v>
      </c>
      <c r="M317" s="16">
        <v>427840.00000000006</v>
      </c>
      <c r="N317" s="16">
        <v>427840.00000000006</v>
      </c>
      <c r="O317" s="16">
        <v>0</v>
      </c>
      <c r="P317" s="16">
        <v>1100160</v>
      </c>
      <c r="Q317" s="16">
        <v>0</v>
      </c>
      <c r="R317" s="16" t="s">
        <v>658</v>
      </c>
      <c r="S317" s="16" t="s">
        <v>659</v>
      </c>
      <c r="T317" s="9" t="s">
        <v>655</v>
      </c>
      <c r="U317" s="18" t="s">
        <v>19</v>
      </c>
      <c r="V317" s="10" t="str">
        <f>VLOOKUP(F317,'[1]návrh podpořeni dotace'!$F$5:$N$628,9,0)</f>
        <v>číslo smlouvy 03599/2023/SOC ze dne 31. 10. 2023</v>
      </c>
    </row>
    <row r="318" spans="1:22" ht="139.5" customHeight="1" x14ac:dyDescent="0.25">
      <c r="A318" s="11">
        <v>311</v>
      </c>
      <c r="B318" s="14" t="s">
        <v>412</v>
      </c>
      <c r="C318" s="15">
        <v>26850176</v>
      </c>
      <c r="D318" s="14" t="s">
        <v>98</v>
      </c>
      <c r="E318" s="14" t="s">
        <v>413</v>
      </c>
      <c r="F318" s="14">
        <v>1396162</v>
      </c>
      <c r="G318" s="14" t="s">
        <v>33</v>
      </c>
      <c r="H318" s="16">
        <v>2728000</v>
      </c>
      <c r="I318" s="16">
        <v>516000</v>
      </c>
      <c r="J318" s="16">
        <v>516000</v>
      </c>
      <c r="K318" s="16">
        <v>0</v>
      </c>
      <c r="L318" s="16">
        <v>409000</v>
      </c>
      <c r="M318" s="16">
        <v>114520.00000000001</v>
      </c>
      <c r="N318" s="16">
        <v>114520.00000000001</v>
      </c>
      <c r="O318" s="16">
        <v>0</v>
      </c>
      <c r="P318" s="16">
        <v>294480</v>
      </c>
      <c r="Q318" s="16">
        <v>0</v>
      </c>
      <c r="R318" s="16" t="s">
        <v>658</v>
      </c>
      <c r="S318" s="16" t="s">
        <v>659</v>
      </c>
      <c r="T318" s="9" t="s">
        <v>649</v>
      </c>
      <c r="U318" s="18" t="s">
        <v>19</v>
      </c>
      <c r="V318" s="10" t="str">
        <f>VLOOKUP(F318,'[1]návrh podpořeni dotace'!$F$5:$N$628,9,0)</f>
        <v>číslo smlouvy 03600/2023/SOC ze dne 27. 11. 2023</v>
      </c>
    </row>
    <row r="319" spans="1:22" ht="139.5" customHeight="1" x14ac:dyDescent="0.25">
      <c r="A319" s="17">
        <v>312</v>
      </c>
      <c r="B319" s="14" t="s">
        <v>412</v>
      </c>
      <c r="C319" s="15">
        <v>26850176</v>
      </c>
      <c r="D319" s="14" t="s">
        <v>98</v>
      </c>
      <c r="E319" s="14" t="s">
        <v>414</v>
      </c>
      <c r="F319" s="14">
        <v>8949406</v>
      </c>
      <c r="G319" s="14" t="s">
        <v>41</v>
      </c>
      <c r="H319" s="16">
        <v>1385000</v>
      </c>
      <c r="I319" s="16">
        <v>629000</v>
      </c>
      <c r="J319" s="16">
        <v>629000</v>
      </c>
      <c r="K319" s="16">
        <v>0</v>
      </c>
      <c r="L319" s="16">
        <v>207000</v>
      </c>
      <c r="M319" s="16">
        <v>57960.000000000007</v>
      </c>
      <c r="N319" s="16">
        <v>57960.000000000007</v>
      </c>
      <c r="O319" s="16">
        <v>0</v>
      </c>
      <c r="P319" s="16">
        <v>149040</v>
      </c>
      <c r="Q319" s="16">
        <v>0</v>
      </c>
      <c r="R319" s="16" t="s">
        <v>658</v>
      </c>
      <c r="S319" s="16" t="s">
        <v>659</v>
      </c>
      <c r="T319" s="9" t="s">
        <v>649</v>
      </c>
      <c r="U319" s="18" t="s">
        <v>19</v>
      </c>
      <c r="V319" s="10" t="str">
        <f>VLOOKUP(F319,'[1]návrh podpořeni dotace'!$F$5:$N$628,9,0)</f>
        <v>číslo smlouvy 03600/2023/SOC ze dne 27. 11. 2023</v>
      </c>
    </row>
    <row r="320" spans="1:22" ht="139.5" customHeight="1" x14ac:dyDescent="0.25">
      <c r="A320" s="11">
        <v>313</v>
      </c>
      <c r="B320" s="14" t="s">
        <v>415</v>
      </c>
      <c r="C320" s="15">
        <v>26641178</v>
      </c>
      <c r="D320" s="14" t="s">
        <v>15</v>
      </c>
      <c r="E320" s="14" t="s">
        <v>416</v>
      </c>
      <c r="F320" s="14">
        <v>2799492</v>
      </c>
      <c r="G320" s="14" t="s">
        <v>41</v>
      </c>
      <c r="H320" s="16">
        <v>1028000</v>
      </c>
      <c r="I320" s="16">
        <v>116000</v>
      </c>
      <c r="J320" s="16">
        <v>116000</v>
      </c>
      <c r="K320" s="16">
        <v>0</v>
      </c>
      <c r="L320" s="16">
        <v>116000</v>
      </c>
      <c r="M320" s="16">
        <v>32480.000000000004</v>
      </c>
      <c r="N320" s="16">
        <v>32480.000000000004</v>
      </c>
      <c r="O320" s="16">
        <v>0</v>
      </c>
      <c r="P320" s="16">
        <v>83520</v>
      </c>
      <c r="Q320" s="16">
        <v>0</v>
      </c>
      <c r="R320" s="16" t="s">
        <v>658</v>
      </c>
      <c r="S320" s="16" t="s">
        <v>659</v>
      </c>
      <c r="T320" s="9" t="s">
        <v>649</v>
      </c>
      <c r="U320" s="18" t="s">
        <v>19</v>
      </c>
      <c r="V320" s="10" t="str">
        <f>VLOOKUP(F320,'[1]návrh podpořeni dotace'!$F$5:$N$628,9,0)</f>
        <v>číslo smlouvy 03601/2023/SOC ze dne 8. 11. 2023</v>
      </c>
    </row>
    <row r="321" spans="1:22" ht="139.5" customHeight="1" x14ac:dyDescent="0.25">
      <c r="A321" s="17">
        <v>314</v>
      </c>
      <c r="B321" s="14" t="s">
        <v>415</v>
      </c>
      <c r="C321" s="15">
        <v>26641178</v>
      </c>
      <c r="D321" s="14" t="s">
        <v>15</v>
      </c>
      <c r="E321" s="14" t="s">
        <v>417</v>
      </c>
      <c r="F321" s="14">
        <v>2826903</v>
      </c>
      <c r="G321" s="14" t="s">
        <v>41</v>
      </c>
      <c r="H321" s="16">
        <v>567000</v>
      </c>
      <c r="I321" s="16">
        <v>110000</v>
      </c>
      <c r="J321" s="16">
        <v>110000</v>
      </c>
      <c r="K321" s="16">
        <v>0</v>
      </c>
      <c r="L321" s="16">
        <v>102000</v>
      </c>
      <c r="M321" s="16">
        <v>28560.000000000004</v>
      </c>
      <c r="N321" s="16">
        <v>28560.000000000004</v>
      </c>
      <c r="O321" s="16">
        <v>0</v>
      </c>
      <c r="P321" s="16">
        <v>73440</v>
      </c>
      <c r="Q321" s="16">
        <v>0</v>
      </c>
      <c r="R321" s="16" t="s">
        <v>658</v>
      </c>
      <c r="S321" s="16" t="s">
        <v>659</v>
      </c>
      <c r="T321" s="9" t="s">
        <v>649</v>
      </c>
      <c r="U321" s="18" t="s">
        <v>19</v>
      </c>
      <c r="V321" s="10" t="str">
        <f>VLOOKUP(F321,'[1]návrh podpořeni dotace'!$F$5:$N$628,9,0)</f>
        <v>číslo smlouvy 03601/2023/SOC ze dne 8. 11. 2023</v>
      </c>
    </row>
    <row r="322" spans="1:22" ht="139.5" customHeight="1" x14ac:dyDescent="0.25">
      <c r="A322" s="11">
        <v>315</v>
      </c>
      <c r="B322" s="14" t="s">
        <v>415</v>
      </c>
      <c r="C322" s="15">
        <v>26641178</v>
      </c>
      <c r="D322" s="14" t="s">
        <v>15</v>
      </c>
      <c r="E322" s="14" t="s">
        <v>418</v>
      </c>
      <c r="F322" s="14">
        <v>3165144</v>
      </c>
      <c r="G322" s="14" t="s">
        <v>47</v>
      </c>
      <c r="H322" s="16">
        <v>1066000</v>
      </c>
      <c r="I322" s="16">
        <v>106000</v>
      </c>
      <c r="J322" s="16">
        <v>106000</v>
      </c>
      <c r="K322" s="16">
        <v>0</v>
      </c>
      <c r="L322" s="16">
        <v>106000</v>
      </c>
      <c r="M322" s="16">
        <v>29680.000000000004</v>
      </c>
      <c r="N322" s="16">
        <v>29680.000000000004</v>
      </c>
      <c r="O322" s="16">
        <v>0</v>
      </c>
      <c r="P322" s="16">
        <v>76320</v>
      </c>
      <c r="Q322" s="16">
        <v>0</v>
      </c>
      <c r="R322" s="16" t="s">
        <v>658</v>
      </c>
      <c r="S322" s="16" t="s">
        <v>659</v>
      </c>
      <c r="T322" s="9" t="s">
        <v>649</v>
      </c>
      <c r="U322" s="18" t="s">
        <v>19</v>
      </c>
      <c r="V322" s="10" t="str">
        <f>VLOOKUP(F322,'[1]návrh podpořeni dotace'!$F$5:$N$628,9,0)</f>
        <v>číslo smlouvy 03601/2023/SOC ze dne 8. 11. 2023</v>
      </c>
    </row>
    <row r="323" spans="1:22" ht="139.5" customHeight="1" x14ac:dyDescent="0.25">
      <c r="A323" s="17">
        <v>316</v>
      </c>
      <c r="B323" s="14" t="s">
        <v>415</v>
      </c>
      <c r="C323" s="15">
        <v>26641178</v>
      </c>
      <c r="D323" s="14" t="s">
        <v>15</v>
      </c>
      <c r="E323" s="14" t="s">
        <v>419</v>
      </c>
      <c r="F323" s="14">
        <v>4322409</v>
      </c>
      <c r="G323" s="14" t="s">
        <v>47</v>
      </c>
      <c r="H323" s="16">
        <v>1011000</v>
      </c>
      <c r="I323" s="16">
        <v>115000</v>
      </c>
      <c r="J323" s="16">
        <v>115000</v>
      </c>
      <c r="K323" s="16">
        <v>0</v>
      </c>
      <c r="L323" s="16">
        <v>115000</v>
      </c>
      <c r="M323" s="16">
        <v>32200.000000000004</v>
      </c>
      <c r="N323" s="16">
        <v>32200.000000000004</v>
      </c>
      <c r="O323" s="16">
        <v>0</v>
      </c>
      <c r="P323" s="16">
        <v>82800</v>
      </c>
      <c r="Q323" s="16">
        <v>0</v>
      </c>
      <c r="R323" s="16" t="s">
        <v>658</v>
      </c>
      <c r="S323" s="16" t="s">
        <v>659</v>
      </c>
      <c r="T323" s="9" t="s">
        <v>649</v>
      </c>
      <c r="U323" s="18" t="s">
        <v>19</v>
      </c>
      <c r="V323" s="10" t="str">
        <f>VLOOKUP(F323,'[1]návrh podpořeni dotace'!$F$5:$N$628,9,0)</f>
        <v>číslo smlouvy 03601/2023/SOC ze dne 8. 11. 2023</v>
      </c>
    </row>
    <row r="324" spans="1:22" ht="139.5" customHeight="1" x14ac:dyDescent="0.25">
      <c r="A324" s="11">
        <v>317</v>
      </c>
      <c r="B324" s="14" t="s">
        <v>415</v>
      </c>
      <c r="C324" s="15">
        <v>26641178</v>
      </c>
      <c r="D324" s="14" t="s">
        <v>15</v>
      </c>
      <c r="E324" s="14" t="s">
        <v>420</v>
      </c>
      <c r="F324" s="14">
        <v>4889012</v>
      </c>
      <c r="G324" s="14" t="s">
        <v>47</v>
      </c>
      <c r="H324" s="16">
        <v>938000</v>
      </c>
      <c r="I324" s="16">
        <v>75000</v>
      </c>
      <c r="J324" s="16">
        <v>75000</v>
      </c>
      <c r="K324" s="16">
        <v>0</v>
      </c>
      <c r="L324" s="16">
        <v>75000</v>
      </c>
      <c r="M324" s="16">
        <v>21000.000000000004</v>
      </c>
      <c r="N324" s="16">
        <v>21000.000000000004</v>
      </c>
      <c r="O324" s="16">
        <v>0</v>
      </c>
      <c r="P324" s="16">
        <v>54000</v>
      </c>
      <c r="Q324" s="16">
        <v>0</v>
      </c>
      <c r="R324" s="16" t="s">
        <v>658</v>
      </c>
      <c r="S324" s="16" t="s">
        <v>659</v>
      </c>
      <c r="T324" s="9" t="s">
        <v>649</v>
      </c>
      <c r="U324" s="18" t="s">
        <v>19</v>
      </c>
      <c r="V324" s="10" t="str">
        <f>VLOOKUP(F324,'[1]návrh podpořeni dotace'!$F$5:$N$628,9,0)</f>
        <v>číslo smlouvy 03601/2023/SOC ze dne 8. 11. 2023</v>
      </c>
    </row>
    <row r="325" spans="1:22" ht="139.5" customHeight="1" x14ac:dyDescent="0.25">
      <c r="A325" s="17">
        <v>318</v>
      </c>
      <c r="B325" s="14" t="s">
        <v>415</v>
      </c>
      <c r="C325" s="15">
        <v>26641178</v>
      </c>
      <c r="D325" s="14" t="s">
        <v>15</v>
      </c>
      <c r="E325" s="14" t="s">
        <v>421</v>
      </c>
      <c r="F325" s="14">
        <v>5689352</v>
      </c>
      <c r="G325" s="14" t="s">
        <v>47</v>
      </c>
      <c r="H325" s="16">
        <v>716000</v>
      </c>
      <c r="I325" s="16">
        <v>71000</v>
      </c>
      <c r="J325" s="16">
        <v>71000</v>
      </c>
      <c r="K325" s="16">
        <v>0</v>
      </c>
      <c r="L325" s="16">
        <v>71000</v>
      </c>
      <c r="M325" s="16">
        <v>19880.000000000004</v>
      </c>
      <c r="N325" s="16">
        <v>19880.000000000004</v>
      </c>
      <c r="O325" s="16">
        <v>0</v>
      </c>
      <c r="P325" s="16">
        <v>51120</v>
      </c>
      <c r="Q325" s="16">
        <v>0</v>
      </c>
      <c r="R325" s="16" t="s">
        <v>658</v>
      </c>
      <c r="S325" s="16" t="s">
        <v>659</v>
      </c>
      <c r="T325" s="9" t="s">
        <v>649</v>
      </c>
      <c r="U325" s="18" t="s">
        <v>19</v>
      </c>
      <c r="V325" s="10" t="str">
        <f>VLOOKUP(F325,'[1]návrh podpořeni dotace'!$F$5:$N$628,9,0)</f>
        <v>číslo smlouvy 03601/2023/SOC ze dne 8. 11. 2023</v>
      </c>
    </row>
    <row r="326" spans="1:22" ht="139.5" customHeight="1" x14ac:dyDescent="0.25">
      <c r="A326" s="11">
        <v>319</v>
      </c>
      <c r="B326" s="14" t="s">
        <v>415</v>
      </c>
      <c r="C326" s="15">
        <v>26641178</v>
      </c>
      <c r="D326" s="14" t="s">
        <v>15</v>
      </c>
      <c r="E326" s="14" t="s">
        <v>422</v>
      </c>
      <c r="F326" s="14">
        <v>8008136</v>
      </c>
      <c r="G326" s="14" t="s">
        <v>41</v>
      </c>
      <c r="H326" s="16">
        <v>646000</v>
      </c>
      <c r="I326" s="16">
        <v>74000</v>
      </c>
      <c r="J326" s="16">
        <v>74000</v>
      </c>
      <c r="K326" s="16">
        <v>0</v>
      </c>
      <c r="L326" s="16">
        <v>74000</v>
      </c>
      <c r="M326" s="16">
        <v>20720.000000000004</v>
      </c>
      <c r="N326" s="16">
        <v>20720.000000000004</v>
      </c>
      <c r="O326" s="16">
        <v>0</v>
      </c>
      <c r="P326" s="16">
        <v>53280</v>
      </c>
      <c r="Q326" s="16">
        <v>0</v>
      </c>
      <c r="R326" s="16" t="s">
        <v>658</v>
      </c>
      <c r="S326" s="16" t="s">
        <v>659</v>
      </c>
      <c r="T326" s="9" t="s">
        <v>649</v>
      </c>
      <c r="U326" s="18" t="s">
        <v>19</v>
      </c>
      <c r="V326" s="10" t="str">
        <f>VLOOKUP(F326,'[1]návrh podpořeni dotace'!$F$5:$N$628,9,0)</f>
        <v>číslo smlouvy 03601/2023/SOC ze dne 8. 11. 2023</v>
      </c>
    </row>
    <row r="327" spans="1:22" ht="139.5" customHeight="1" x14ac:dyDescent="0.25">
      <c r="A327" s="17">
        <v>320</v>
      </c>
      <c r="B327" s="14" t="s">
        <v>415</v>
      </c>
      <c r="C327" s="15">
        <v>26641178</v>
      </c>
      <c r="D327" s="14" t="s">
        <v>15</v>
      </c>
      <c r="E327" s="14" t="s">
        <v>423</v>
      </c>
      <c r="F327" s="14">
        <v>9692583</v>
      </c>
      <c r="G327" s="14" t="s">
        <v>47</v>
      </c>
      <c r="H327" s="16">
        <v>1111000</v>
      </c>
      <c r="I327" s="16">
        <v>126000</v>
      </c>
      <c r="J327" s="16">
        <v>126000</v>
      </c>
      <c r="K327" s="16">
        <v>0</v>
      </c>
      <c r="L327" s="16">
        <v>126000</v>
      </c>
      <c r="M327" s="16">
        <v>35280</v>
      </c>
      <c r="N327" s="16">
        <v>35280</v>
      </c>
      <c r="O327" s="16">
        <v>0</v>
      </c>
      <c r="P327" s="16">
        <v>90720</v>
      </c>
      <c r="Q327" s="16">
        <v>0</v>
      </c>
      <c r="R327" s="16" t="s">
        <v>658</v>
      </c>
      <c r="S327" s="16" t="s">
        <v>659</v>
      </c>
      <c r="T327" s="9" t="s">
        <v>649</v>
      </c>
      <c r="U327" s="18" t="s">
        <v>19</v>
      </c>
      <c r="V327" s="10" t="str">
        <f>VLOOKUP(F327,'[1]návrh podpořeni dotace'!$F$5:$N$628,9,0)</f>
        <v>číslo smlouvy 03601/2023/SOC ze dne 8. 11. 2023</v>
      </c>
    </row>
    <row r="328" spans="1:22" ht="139.5" customHeight="1" x14ac:dyDescent="0.25">
      <c r="A328" s="11">
        <v>321</v>
      </c>
      <c r="B328" s="14" t="s">
        <v>415</v>
      </c>
      <c r="C328" s="15">
        <v>26641178</v>
      </c>
      <c r="D328" s="14" t="s">
        <v>15</v>
      </c>
      <c r="E328" s="14" t="s">
        <v>424</v>
      </c>
      <c r="F328" s="14">
        <v>9773154</v>
      </c>
      <c r="G328" s="14" t="s">
        <v>41</v>
      </c>
      <c r="H328" s="16">
        <v>2089000</v>
      </c>
      <c r="I328" s="16">
        <v>280000</v>
      </c>
      <c r="J328" s="16">
        <v>280000</v>
      </c>
      <c r="K328" s="16">
        <v>0</v>
      </c>
      <c r="L328" s="16">
        <v>280000</v>
      </c>
      <c r="M328" s="16">
        <v>78400.000000000015</v>
      </c>
      <c r="N328" s="16">
        <v>78400.000000000015</v>
      </c>
      <c r="O328" s="16">
        <v>0</v>
      </c>
      <c r="P328" s="16">
        <v>201600</v>
      </c>
      <c r="Q328" s="16">
        <v>0</v>
      </c>
      <c r="R328" s="16" t="s">
        <v>658</v>
      </c>
      <c r="S328" s="16" t="s">
        <v>659</v>
      </c>
      <c r="T328" s="9" t="s">
        <v>649</v>
      </c>
      <c r="U328" s="18" t="s">
        <v>19</v>
      </c>
      <c r="V328" s="10" t="str">
        <f>VLOOKUP(F328,'[1]návrh podpořeni dotace'!$F$5:$N$628,9,0)</f>
        <v>číslo smlouvy 03601/2023/SOC ze dne 8. 11. 2023</v>
      </c>
    </row>
    <row r="329" spans="1:22" ht="139.5" customHeight="1" x14ac:dyDescent="0.25">
      <c r="A329" s="17">
        <v>322</v>
      </c>
      <c r="B329" s="14" t="s">
        <v>425</v>
      </c>
      <c r="C329" s="15">
        <v>28602684</v>
      </c>
      <c r="D329" s="14" t="s">
        <v>244</v>
      </c>
      <c r="E329" s="14" t="s">
        <v>425</v>
      </c>
      <c r="F329" s="14">
        <v>7208410</v>
      </c>
      <c r="G329" s="14" t="s">
        <v>158</v>
      </c>
      <c r="H329" s="16">
        <v>2747000</v>
      </c>
      <c r="I329" s="16">
        <v>224000</v>
      </c>
      <c r="J329" s="16">
        <v>224000</v>
      </c>
      <c r="K329" s="16">
        <v>0</v>
      </c>
      <c r="L329" s="16">
        <v>224000</v>
      </c>
      <c r="M329" s="16">
        <v>62720.000000000007</v>
      </c>
      <c r="N329" s="16">
        <v>62720.000000000007</v>
      </c>
      <c r="O329" s="16">
        <v>0</v>
      </c>
      <c r="P329" s="16">
        <v>161280</v>
      </c>
      <c r="Q329" s="16">
        <v>0</v>
      </c>
      <c r="R329" s="16" t="s">
        <v>658</v>
      </c>
      <c r="S329" s="16" t="s">
        <v>659</v>
      </c>
      <c r="T329" s="9" t="s">
        <v>649</v>
      </c>
      <c r="U329" s="18" t="s">
        <v>19</v>
      </c>
      <c r="V329" s="10" t="str">
        <f>VLOOKUP(F329,'[1]návrh podpořeni dotace'!$F$5:$N$628,9,0)</f>
        <v>číslo smlouvy 03608/2023/SOC ze dne 27. 11. 2023</v>
      </c>
    </row>
    <row r="330" spans="1:22" ht="139.5" customHeight="1" x14ac:dyDescent="0.25">
      <c r="A330" s="11">
        <v>323</v>
      </c>
      <c r="B330" s="14" t="s">
        <v>426</v>
      </c>
      <c r="C330" s="15">
        <v>25897551</v>
      </c>
      <c r="D330" s="14" t="s">
        <v>105</v>
      </c>
      <c r="E330" s="14" t="s">
        <v>427</v>
      </c>
      <c r="F330" s="14">
        <v>3273702</v>
      </c>
      <c r="G330" s="14" t="s">
        <v>41</v>
      </c>
      <c r="H330" s="16">
        <v>404000</v>
      </c>
      <c r="I330" s="16">
        <v>132458</v>
      </c>
      <c r="J330" s="16">
        <v>132458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 t="s">
        <v>658</v>
      </c>
      <c r="S330" s="16" t="s">
        <v>659</v>
      </c>
      <c r="T330" s="9" t="s">
        <v>657</v>
      </c>
      <c r="U330" s="18" t="s">
        <v>19</v>
      </c>
      <c r="V330" s="10" t="str">
        <f>VLOOKUP(F330,'[1]návrh podpořeni dotace'!$F$5:$N$628,9,0)</f>
        <v>číslo smlouvy 03613/2023/SOC ze dne 20. 11. 2023</v>
      </c>
    </row>
    <row r="331" spans="1:22" ht="139.5" customHeight="1" x14ac:dyDescent="0.25">
      <c r="A331" s="17">
        <v>324</v>
      </c>
      <c r="B331" s="14" t="s">
        <v>428</v>
      </c>
      <c r="C331" s="15">
        <v>27778584</v>
      </c>
      <c r="D331" s="14" t="s">
        <v>98</v>
      </c>
      <c r="E331" s="14" t="s">
        <v>428</v>
      </c>
      <c r="F331" s="14">
        <v>7787458</v>
      </c>
      <c r="G331" s="14" t="s">
        <v>95</v>
      </c>
      <c r="H331" s="16">
        <v>1687000</v>
      </c>
      <c r="I331" s="16">
        <v>1340000</v>
      </c>
      <c r="J331" s="16">
        <v>670000</v>
      </c>
      <c r="K331" s="16">
        <v>670000</v>
      </c>
      <c r="L331" s="16">
        <v>303000</v>
      </c>
      <c r="M331" s="16">
        <v>84840.000000000015</v>
      </c>
      <c r="N331" s="16">
        <v>84840.000000000015</v>
      </c>
      <c r="O331" s="16">
        <v>0</v>
      </c>
      <c r="P331" s="16">
        <v>218160</v>
      </c>
      <c r="Q331" s="16">
        <v>0</v>
      </c>
      <c r="R331" s="16" t="s">
        <v>658</v>
      </c>
      <c r="S331" s="16" t="s">
        <v>659</v>
      </c>
      <c r="T331" s="9" t="s">
        <v>649</v>
      </c>
      <c r="U331" s="18" t="s">
        <v>19</v>
      </c>
      <c r="V331" s="10" t="str">
        <f>VLOOKUP(F331,'[1]návrh podpořeni dotace'!$F$5:$N$628,9,0)</f>
        <v>číslo smlouvy 03633/2023/SOC ze dne 27. 11. 2023</v>
      </c>
    </row>
    <row r="332" spans="1:22" ht="139.5" customHeight="1" x14ac:dyDescent="0.25">
      <c r="A332" s="11">
        <v>325</v>
      </c>
      <c r="B332" s="14" t="s">
        <v>429</v>
      </c>
      <c r="C332" s="15">
        <v>65497961</v>
      </c>
      <c r="D332" s="14" t="s">
        <v>15</v>
      </c>
      <c r="E332" s="14" t="s">
        <v>430</v>
      </c>
      <c r="F332" s="14">
        <v>6291831</v>
      </c>
      <c r="G332" s="14" t="s">
        <v>50</v>
      </c>
      <c r="H332" s="16">
        <v>3242000</v>
      </c>
      <c r="I332" s="16">
        <v>103000</v>
      </c>
      <c r="J332" s="16">
        <v>103000</v>
      </c>
      <c r="K332" s="16">
        <v>0</v>
      </c>
      <c r="L332" s="16">
        <v>103000</v>
      </c>
      <c r="M332" s="16">
        <v>28840.000000000004</v>
      </c>
      <c r="N332" s="16">
        <v>28840.000000000004</v>
      </c>
      <c r="O332" s="16">
        <v>0</v>
      </c>
      <c r="P332" s="16">
        <v>74160</v>
      </c>
      <c r="Q332" s="16">
        <v>0</v>
      </c>
      <c r="R332" s="16" t="s">
        <v>658</v>
      </c>
      <c r="S332" s="16" t="s">
        <v>659</v>
      </c>
      <c r="T332" s="9" t="s">
        <v>649</v>
      </c>
      <c r="U332" s="18" t="s">
        <v>19</v>
      </c>
      <c r="V332" s="10" t="str">
        <f>VLOOKUP(F332,'[1]návrh podpořeni dotace'!$F$5:$N$628,9,0)</f>
        <v>číslo smlouvy 03674/2023/SOC ze dne 16. 10. 2023</v>
      </c>
    </row>
    <row r="333" spans="1:22" ht="139.5" customHeight="1" x14ac:dyDescent="0.25">
      <c r="A333" s="17">
        <v>326</v>
      </c>
      <c r="B333" s="14" t="s">
        <v>431</v>
      </c>
      <c r="C333" s="15">
        <v>26839857</v>
      </c>
      <c r="D333" s="14" t="s">
        <v>98</v>
      </c>
      <c r="E333" s="14" t="s">
        <v>644</v>
      </c>
      <c r="F333" s="14">
        <v>2193005</v>
      </c>
      <c r="G333" s="14" t="s">
        <v>33</v>
      </c>
      <c r="H333" s="16">
        <v>0</v>
      </c>
      <c r="I333" s="16">
        <v>591600</v>
      </c>
      <c r="J333" s="16">
        <v>0</v>
      </c>
      <c r="K333" s="16">
        <v>591600</v>
      </c>
      <c r="L333" s="16">
        <v>349000</v>
      </c>
      <c r="M333" s="16">
        <v>349000</v>
      </c>
      <c r="N333" s="16">
        <v>0</v>
      </c>
      <c r="O333" s="16">
        <v>349000</v>
      </c>
      <c r="P333" s="16">
        <v>0</v>
      </c>
      <c r="Q333" s="16">
        <v>2513000</v>
      </c>
      <c r="R333" s="16">
        <v>591000</v>
      </c>
      <c r="S333" s="16">
        <v>0</v>
      </c>
      <c r="T333" s="9" t="s">
        <v>651</v>
      </c>
      <c r="U333" s="18" t="s">
        <v>662</v>
      </c>
      <c r="V333" s="10" t="s">
        <v>646</v>
      </c>
    </row>
    <row r="334" spans="1:22" ht="139.5" customHeight="1" x14ac:dyDescent="0.25">
      <c r="A334" s="11">
        <v>327</v>
      </c>
      <c r="B334" s="14" t="s">
        <v>431</v>
      </c>
      <c r="C334" s="15">
        <v>26839857</v>
      </c>
      <c r="D334" s="14" t="s">
        <v>98</v>
      </c>
      <c r="E334" s="14" t="s">
        <v>432</v>
      </c>
      <c r="F334" s="14">
        <v>2458072</v>
      </c>
      <c r="G334" s="14" t="s">
        <v>25</v>
      </c>
      <c r="H334" s="16">
        <v>6543000</v>
      </c>
      <c r="I334" s="16">
        <v>557000</v>
      </c>
      <c r="J334" s="16">
        <v>557000</v>
      </c>
      <c r="K334" s="16">
        <v>0</v>
      </c>
      <c r="L334" s="16">
        <v>557000</v>
      </c>
      <c r="M334" s="16">
        <v>155960.00000000003</v>
      </c>
      <c r="N334" s="16">
        <v>155960.00000000003</v>
      </c>
      <c r="O334" s="16">
        <v>0</v>
      </c>
      <c r="P334" s="16">
        <v>401040</v>
      </c>
      <c r="Q334" s="16">
        <v>0</v>
      </c>
      <c r="R334" s="16" t="s">
        <v>658</v>
      </c>
      <c r="S334" s="16" t="s">
        <v>659</v>
      </c>
      <c r="T334" s="9" t="s">
        <v>649</v>
      </c>
      <c r="U334" s="18" t="s">
        <v>19</v>
      </c>
      <c r="V334" s="10" t="str">
        <f>VLOOKUP(F334,'[1]návrh podpořeni dotace'!$F$5:$N$628,9,0)</f>
        <v>číslo smlouvy 03700/2023/SOC ze dne 22. 11. 2023</v>
      </c>
    </row>
    <row r="335" spans="1:22" ht="139.5" customHeight="1" x14ac:dyDescent="0.25">
      <c r="A335" s="17">
        <v>328</v>
      </c>
      <c r="B335" s="14" t="s">
        <v>431</v>
      </c>
      <c r="C335" s="15">
        <v>26839857</v>
      </c>
      <c r="D335" s="14" t="s">
        <v>98</v>
      </c>
      <c r="E335" s="14" t="s">
        <v>433</v>
      </c>
      <c r="F335" s="14">
        <v>3941485</v>
      </c>
      <c r="G335" s="14" t="s">
        <v>126</v>
      </c>
      <c r="H335" s="16">
        <v>4074000</v>
      </c>
      <c r="I335" s="16">
        <v>126000</v>
      </c>
      <c r="J335" s="16">
        <v>126000</v>
      </c>
      <c r="K335" s="16">
        <v>0</v>
      </c>
      <c r="L335" s="16">
        <v>126000</v>
      </c>
      <c r="M335" s="16">
        <v>35280</v>
      </c>
      <c r="N335" s="16">
        <v>35280</v>
      </c>
      <c r="O335" s="16">
        <v>0</v>
      </c>
      <c r="P335" s="16">
        <v>90720</v>
      </c>
      <c r="Q335" s="16">
        <v>0</v>
      </c>
      <c r="R335" s="16" t="s">
        <v>658</v>
      </c>
      <c r="S335" s="16" t="s">
        <v>659</v>
      </c>
      <c r="T335" s="9" t="s">
        <v>649</v>
      </c>
      <c r="U335" s="18" t="s">
        <v>19</v>
      </c>
      <c r="V335" s="10" t="str">
        <f>VLOOKUP(F335,'[1]návrh podpořeni dotace'!$F$5:$N$628,9,0)</f>
        <v>číslo smlouvy 03700/2023/SOC ze dne 22. 11. 2023</v>
      </c>
    </row>
    <row r="336" spans="1:22" ht="139.5" customHeight="1" x14ac:dyDescent="0.25">
      <c r="A336" s="11">
        <v>329</v>
      </c>
      <c r="B336" s="14" t="s">
        <v>431</v>
      </c>
      <c r="C336" s="15">
        <v>26839857</v>
      </c>
      <c r="D336" s="14" t="s">
        <v>98</v>
      </c>
      <c r="E336" s="14" t="s">
        <v>645</v>
      </c>
      <c r="F336" s="14">
        <v>6172312</v>
      </c>
      <c r="G336" s="14" t="s">
        <v>158</v>
      </c>
      <c r="H336" s="16">
        <v>0</v>
      </c>
      <c r="I336" s="16">
        <v>1602900</v>
      </c>
      <c r="J336" s="16">
        <v>0</v>
      </c>
      <c r="K336" s="16">
        <v>1602900</v>
      </c>
      <c r="L336" s="16">
        <v>1602000</v>
      </c>
      <c r="M336" s="16">
        <v>1602000</v>
      </c>
      <c r="N336" s="16">
        <v>0</v>
      </c>
      <c r="O336" s="16">
        <v>1602000</v>
      </c>
      <c r="P336" s="16">
        <v>0</v>
      </c>
      <c r="Q336" s="16">
        <v>13410000</v>
      </c>
      <c r="R336" s="16">
        <v>1602000</v>
      </c>
      <c r="S336" s="16">
        <v>0</v>
      </c>
      <c r="T336" s="9" t="s">
        <v>651</v>
      </c>
      <c r="U336" s="18" t="s">
        <v>662</v>
      </c>
      <c r="V336" s="10" t="s">
        <v>646</v>
      </c>
    </row>
    <row r="337" spans="1:22" ht="139.5" customHeight="1" x14ac:dyDescent="0.25">
      <c r="A337" s="17">
        <v>330</v>
      </c>
      <c r="B337" s="14" t="s">
        <v>434</v>
      </c>
      <c r="C337" s="15">
        <v>297461</v>
      </c>
      <c r="D337" s="14" t="s">
        <v>398</v>
      </c>
      <c r="E337" s="14" t="s">
        <v>435</v>
      </c>
      <c r="F337" s="14">
        <v>5680601</v>
      </c>
      <c r="G337" s="14" t="s">
        <v>126</v>
      </c>
      <c r="H337" s="16">
        <v>410000</v>
      </c>
      <c r="I337" s="16">
        <v>40000</v>
      </c>
      <c r="J337" s="16">
        <v>40000</v>
      </c>
      <c r="K337" s="16">
        <v>0</v>
      </c>
      <c r="L337" s="16">
        <v>40000</v>
      </c>
      <c r="M337" s="16">
        <v>11200.000000000002</v>
      </c>
      <c r="N337" s="16">
        <v>11200.000000000002</v>
      </c>
      <c r="O337" s="16">
        <v>0</v>
      </c>
      <c r="P337" s="16">
        <v>28800</v>
      </c>
      <c r="Q337" s="16">
        <v>0</v>
      </c>
      <c r="R337" s="16" t="s">
        <v>658</v>
      </c>
      <c r="S337" s="16" t="s">
        <v>659</v>
      </c>
      <c r="T337" s="9" t="s">
        <v>649</v>
      </c>
      <c r="U337" s="18" t="s">
        <v>19</v>
      </c>
      <c r="V337" s="10" t="str">
        <f>VLOOKUP(F337,'[1]návrh podpořeni dotace'!$F$5:$N$628,9,0)</f>
        <v>číslo smlouvy 03705/2023/SOC ze dne 20. 11. 2023</v>
      </c>
    </row>
    <row r="338" spans="1:22" ht="139.5" customHeight="1" x14ac:dyDescent="0.25">
      <c r="A338" s="11">
        <v>331</v>
      </c>
      <c r="B338" s="14" t="s">
        <v>647</v>
      </c>
      <c r="C338" s="15">
        <v>298425</v>
      </c>
      <c r="D338" s="14" t="s">
        <v>398</v>
      </c>
      <c r="E338" s="14" t="s">
        <v>125</v>
      </c>
      <c r="F338" s="14">
        <v>1982055</v>
      </c>
      <c r="G338" s="14" t="s">
        <v>126</v>
      </c>
      <c r="H338" s="16">
        <v>1570000</v>
      </c>
      <c r="I338" s="16">
        <v>407000</v>
      </c>
      <c r="J338" s="16">
        <v>0</v>
      </c>
      <c r="K338" s="16">
        <v>407000</v>
      </c>
      <c r="L338" s="16">
        <v>314000</v>
      </c>
      <c r="M338" s="16">
        <v>314000</v>
      </c>
      <c r="N338" s="16">
        <v>0</v>
      </c>
      <c r="O338" s="16">
        <v>314000</v>
      </c>
      <c r="P338" s="16">
        <v>0</v>
      </c>
      <c r="Q338" s="16">
        <v>5847000</v>
      </c>
      <c r="R338" s="16">
        <v>1827000</v>
      </c>
      <c r="S338" s="16">
        <v>168000</v>
      </c>
      <c r="T338" s="9" t="s">
        <v>650</v>
      </c>
      <c r="U338" s="18" t="s">
        <v>19</v>
      </c>
      <c r="V338" s="10" t="s">
        <v>648</v>
      </c>
    </row>
    <row r="339" spans="1:22" ht="139.5" customHeight="1" x14ac:dyDescent="0.25">
      <c r="A339" s="17">
        <v>332</v>
      </c>
      <c r="B339" s="14" t="s">
        <v>436</v>
      </c>
      <c r="C339" s="15">
        <v>25910558</v>
      </c>
      <c r="D339" s="14" t="s">
        <v>98</v>
      </c>
      <c r="E339" s="14" t="s">
        <v>436</v>
      </c>
      <c r="F339" s="14">
        <v>7703777</v>
      </c>
      <c r="G339" s="14" t="s">
        <v>158</v>
      </c>
      <c r="H339" s="16">
        <v>2623000</v>
      </c>
      <c r="I339" s="16">
        <v>2230000</v>
      </c>
      <c r="J339" s="16">
        <v>2230000</v>
      </c>
      <c r="K339" s="16">
        <v>0</v>
      </c>
      <c r="L339" s="16">
        <v>603000</v>
      </c>
      <c r="M339" s="16">
        <v>168840.00000000003</v>
      </c>
      <c r="N339" s="16">
        <v>168840.00000000003</v>
      </c>
      <c r="O339" s="16">
        <v>0</v>
      </c>
      <c r="P339" s="16">
        <v>434160</v>
      </c>
      <c r="Q339" s="16">
        <v>0</v>
      </c>
      <c r="R339" s="16" t="s">
        <v>658</v>
      </c>
      <c r="S339" s="16" t="s">
        <v>659</v>
      </c>
      <c r="T339" s="9" t="s">
        <v>649</v>
      </c>
      <c r="U339" s="18" t="s">
        <v>19</v>
      </c>
      <c r="V339" s="10" t="str">
        <f>VLOOKUP(F339,'[1]návrh podpořeni dotace'!$F$5:$N$628,9,0)</f>
        <v>číslo smlouvy 03740/2023/SOC ze dne 15. 11. 2023</v>
      </c>
    </row>
    <row r="340" spans="1:22" ht="139.5" customHeight="1" x14ac:dyDescent="0.25">
      <c r="A340" s="11">
        <v>333</v>
      </c>
      <c r="B340" s="14" t="s">
        <v>437</v>
      </c>
      <c r="C340" s="15">
        <v>426458</v>
      </c>
      <c r="D340" s="14" t="s">
        <v>91</v>
      </c>
      <c r="E340" s="14" t="s">
        <v>438</v>
      </c>
      <c r="F340" s="14">
        <v>1384145</v>
      </c>
      <c r="G340" s="14" t="s">
        <v>33</v>
      </c>
      <c r="H340" s="16">
        <v>141000</v>
      </c>
      <c r="I340" s="16">
        <v>9000</v>
      </c>
      <c r="J340" s="16">
        <v>9000</v>
      </c>
      <c r="K340" s="16">
        <v>0</v>
      </c>
      <c r="L340" s="16">
        <v>9000</v>
      </c>
      <c r="M340" s="16">
        <v>2520.0000000000005</v>
      </c>
      <c r="N340" s="16">
        <v>2520.0000000000005</v>
      </c>
      <c r="O340" s="16">
        <v>0</v>
      </c>
      <c r="P340" s="16">
        <v>6480</v>
      </c>
      <c r="Q340" s="16">
        <v>0</v>
      </c>
      <c r="R340" s="16" t="s">
        <v>658</v>
      </c>
      <c r="S340" s="16" t="s">
        <v>659</v>
      </c>
      <c r="T340" s="9" t="s">
        <v>649</v>
      </c>
      <c r="U340" s="18" t="s">
        <v>19</v>
      </c>
      <c r="V340" s="10" t="str">
        <f>VLOOKUP(F340,'[1]návrh podpořeni dotace'!$F$5:$N$628,9,0)</f>
        <v>číslo smlouvy 03742/2023/SOC ze dne 20. 11. 2023</v>
      </c>
    </row>
    <row r="341" spans="1:22" ht="139.5" customHeight="1" x14ac:dyDescent="0.25">
      <c r="A341" s="17">
        <v>334</v>
      </c>
      <c r="B341" s="14" t="s">
        <v>437</v>
      </c>
      <c r="C341" s="15">
        <v>426458</v>
      </c>
      <c r="D341" s="14" t="s">
        <v>91</v>
      </c>
      <c r="E341" s="14" t="s">
        <v>438</v>
      </c>
      <c r="F341" s="14">
        <v>2598581</v>
      </c>
      <c r="G341" s="14" t="s">
        <v>158</v>
      </c>
      <c r="H341" s="16">
        <v>4239000</v>
      </c>
      <c r="I341" s="16">
        <v>1010000</v>
      </c>
      <c r="J341" s="16">
        <v>1010000</v>
      </c>
      <c r="K341" s="16">
        <v>0</v>
      </c>
      <c r="L341" s="16">
        <v>763000</v>
      </c>
      <c r="M341" s="16">
        <v>213640.00000000003</v>
      </c>
      <c r="N341" s="16">
        <v>213640.00000000003</v>
      </c>
      <c r="O341" s="16">
        <v>0</v>
      </c>
      <c r="P341" s="16">
        <v>549360</v>
      </c>
      <c r="Q341" s="16">
        <v>0</v>
      </c>
      <c r="R341" s="16" t="s">
        <v>658</v>
      </c>
      <c r="S341" s="16" t="s">
        <v>659</v>
      </c>
      <c r="T341" s="9" t="s">
        <v>649</v>
      </c>
      <c r="U341" s="18" t="s">
        <v>19</v>
      </c>
      <c r="V341" s="10" t="str">
        <f>VLOOKUP(F341,'[1]návrh podpořeni dotace'!$F$5:$N$628,9,0)</f>
        <v>číslo smlouvy 03742/2023/SOC ze dne 20. 11. 2023</v>
      </c>
    </row>
    <row r="342" spans="1:22" ht="139.5" customHeight="1" x14ac:dyDescent="0.25">
      <c r="A342" s="11">
        <v>335</v>
      </c>
      <c r="B342" s="14" t="s">
        <v>439</v>
      </c>
      <c r="C342" s="15">
        <v>537675</v>
      </c>
      <c r="D342" s="14" t="s">
        <v>15</v>
      </c>
      <c r="E342" s="14" t="s">
        <v>440</v>
      </c>
      <c r="F342" s="14">
        <v>2522171</v>
      </c>
      <c r="G342" s="14" t="s">
        <v>41</v>
      </c>
      <c r="H342" s="16">
        <v>988000</v>
      </c>
      <c r="I342" s="16">
        <v>277000</v>
      </c>
      <c r="J342" s="16">
        <v>277000</v>
      </c>
      <c r="K342" s="16">
        <v>0</v>
      </c>
      <c r="L342" s="16">
        <v>148000</v>
      </c>
      <c r="M342" s="16">
        <v>41440.000000000007</v>
      </c>
      <c r="N342" s="16">
        <v>41440.000000000007</v>
      </c>
      <c r="O342" s="16">
        <v>0</v>
      </c>
      <c r="P342" s="16">
        <v>106560</v>
      </c>
      <c r="Q342" s="16">
        <v>0</v>
      </c>
      <c r="R342" s="16" t="s">
        <v>658</v>
      </c>
      <c r="S342" s="16" t="s">
        <v>659</v>
      </c>
      <c r="T342" s="9" t="s">
        <v>649</v>
      </c>
      <c r="U342" s="18" t="s">
        <v>19</v>
      </c>
      <c r="V342" s="10" t="str">
        <f>VLOOKUP(F342,'[1]návrh podpořeni dotace'!$F$5:$N$628,9,0)</f>
        <v>číslo smlouvy 03743/2023/SOC ze dne 22. 11. 2023</v>
      </c>
    </row>
    <row r="343" spans="1:22" ht="139.5" customHeight="1" x14ac:dyDescent="0.25">
      <c r="A343" s="17">
        <v>336</v>
      </c>
      <c r="B343" s="14" t="s">
        <v>441</v>
      </c>
      <c r="C343" s="15">
        <v>70645671</v>
      </c>
      <c r="D343" s="14" t="s">
        <v>98</v>
      </c>
      <c r="E343" s="14" t="s">
        <v>442</v>
      </c>
      <c r="F343" s="14">
        <v>5144453</v>
      </c>
      <c r="G343" s="14" t="s">
        <v>44</v>
      </c>
      <c r="H343" s="16">
        <v>985000</v>
      </c>
      <c r="I343" s="16">
        <v>55000</v>
      </c>
      <c r="J343" s="16">
        <v>55000</v>
      </c>
      <c r="K343" s="16">
        <v>0</v>
      </c>
      <c r="L343" s="16">
        <v>55000</v>
      </c>
      <c r="M343" s="16">
        <v>15400.000000000002</v>
      </c>
      <c r="N343" s="16">
        <v>15400.000000000002</v>
      </c>
      <c r="O343" s="16">
        <v>0</v>
      </c>
      <c r="P343" s="16">
        <v>39600</v>
      </c>
      <c r="Q343" s="16">
        <v>0</v>
      </c>
      <c r="R343" s="16" t="s">
        <v>658</v>
      </c>
      <c r="S343" s="16" t="s">
        <v>659</v>
      </c>
      <c r="T343" s="9" t="s">
        <v>649</v>
      </c>
      <c r="U343" s="18" t="s">
        <v>19</v>
      </c>
      <c r="V343" s="10" t="str">
        <f>VLOOKUP(F343,'[1]návrh podpořeni dotace'!$F$5:$N$628,9,0)</f>
        <v>číslo smlouvy 03745/2023/SOC ze dne 20. 11. 2023</v>
      </c>
    </row>
    <row r="344" spans="1:22" ht="139.5" customHeight="1" x14ac:dyDescent="0.25">
      <c r="A344" s="11">
        <v>337</v>
      </c>
      <c r="B344" s="14" t="s">
        <v>441</v>
      </c>
      <c r="C344" s="15">
        <v>70645671</v>
      </c>
      <c r="D344" s="14" t="s">
        <v>98</v>
      </c>
      <c r="E344" s="14" t="s">
        <v>443</v>
      </c>
      <c r="F344" s="14">
        <v>5923005</v>
      </c>
      <c r="G344" s="14" t="s">
        <v>44</v>
      </c>
      <c r="H344" s="16">
        <v>919000</v>
      </c>
      <c r="I344" s="16">
        <v>25000</v>
      </c>
      <c r="J344" s="16">
        <v>25000</v>
      </c>
      <c r="K344" s="16">
        <v>0</v>
      </c>
      <c r="L344" s="16">
        <v>25000</v>
      </c>
      <c r="M344" s="16">
        <v>7000.0000000000009</v>
      </c>
      <c r="N344" s="16">
        <v>7000.0000000000009</v>
      </c>
      <c r="O344" s="16">
        <v>0</v>
      </c>
      <c r="P344" s="16">
        <v>18000</v>
      </c>
      <c r="Q344" s="16">
        <v>0</v>
      </c>
      <c r="R344" s="16" t="s">
        <v>658</v>
      </c>
      <c r="S344" s="16" t="s">
        <v>659</v>
      </c>
      <c r="T344" s="9" t="s">
        <v>649</v>
      </c>
      <c r="U344" s="18" t="s">
        <v>19</v>
      </c>
      <c r="V344" s="10" t="str">
        <f>VLOOKUP(F344,'[1]návrh podpořeni dotace'!$F$5:$N$628,9,0)</f>
        <v>číslo smlouvy 03745/2023/SOC ze dne 20. 11. 2023</v>
      </c>
    </row>
    <row r="345" spans="1:22" ht="139.5" customHeight="1" x14ac:dyDescent="0.25">
      <c r="A345" s="17">
        <v>338</v>
      </c>
      <c r="B345" s="14" t="s">
        <v>441</v>
      </c>
      <c r="C345" s="15">
        <v>70645671</v>
      </c>
      <c r="D345" s="14" t="s">
        <v>98</v>
      </c>
      <c r="E345" s="14" t="s">
        <v>444</v>
      </c>
      <c r="F345" s="14">
        <v>8846615</v>
      </c>
      <c r="G345" s="14" t="s">
        <v>29</v>
      </c>
      <c r="H345" s="16">
        <v>2292000</v>
      </c>
      <c r="I345" s="16">
        <v>71000</v>
      </c>
      <c r="J345" s="16">
        <v>71000</v>
      </c>
      <c r="K345" s="16">
        <v>0</v>
      </c>
      <c r="L345" s="16">
        <v>71000</v>
      </c>
      <c r="M345" s="16">
        <v>19880.000000000004</v>
      </c>
      <c r="N345" s="16">
        <v>19880.000000000004</v>
      </c>
      <c r="O345" s="16">
        <v>0</v>
      </c>
      <c r="P345" s="16">
        <v>51120</v>
      </c>
      <c r="Q345" s="16">
        <v>8348000</v>
      </c>
      <c r="R345" s="16" t="s">
        <v>658</v>
      </c>
      <c r="S345" s="16" t="s">
        <v>659</v>
      </c>
      <c r="T345" s="9" t="s">
        <v>649</v>
      </c>
      <c r="U345" s="18" t="s">
        <v>19</v>
      </c>
      <c r="V345" s="10" t="str">
        <f>VLOOKUP(F345,'[1]návrh podpořeni dotace'!$F$5:$N$628,9,0)</f>
        <v>číslo smlouvy 03745/2023/SOC ze dne 20. 11. 2023</v>
      </c>
    </row>
    <row r="346" spans="1:22" ht="139.5" customHeight="1" x14ac:dyDescent="0.25">
      <c r="A346" s="11">
        <v>339</v>
      </c>
      <c r="B346" s="14" t="s">
        <v>445</v>
      </c>
      <c r="C346" s="15">
        <v>2243041</v>
      </c>
      <c r="D346" s="14" t="s">
        <v>98</v>
      </c>
      <c r="E346" s="14" t="s">
        <v>446</v>
      </c>
      <c r="F346" s="14">
        <v>8902024</v>
      </c>
      <c r="G346" s="14" t="s">
        <v>29</v>
      </c>
      <c r="H346" s="16">
        <v>1142000</v>
      </c>
      <c r="I346" s="16">
        <v>174000</v>
      </c>
      <c r="J346" s="16">
        <v>174000</v>
      </c>
      <c r="K346" s="16">
        <v>0</v>
      </c>
      <c r="L346" s="16">
        <v>174000</v>
      </c>
      <c r="M346" s="16">
        <v>48720.000000000007</v>
      </c>
      <c r="N346" s="16">
        <v>48720.000000000007</v>
      </c>
      <c r="O346" s="16">
        <v>0</v>
      </c>
      <c r="P346" s="16">
        <v>125280</v>
      </c>
      <c r="Q346" s="16">
        <v>0</v>
      </c>
      <c r="R346" s="16" t="s">
        <v>658</v>
      </c>
      <c r="S346" s="16" t="s">
        <v>659</v>
      </c>
      <c r="T346" s="9" t="s">
        <v>649</v>
      </c>
      <c r="U346" s="18" t="s">
        <v>19</v>
      </c>
      <c r="V346" s="10" t="str">
        <f>VLOOKUP(F346,'[1]návrh podpořeni dotace'!$F$5:$N$628,9,0)</f>
        <v>číslo smlouvy 03746/2023/SOC ze dne 27. 11. 2023</v>
      </c>
    </row>
    <row r="347" spans="1:22" ht="139.5" customHeight="1" x14ac:dyDescent="0.25">
      <c r="A347" s="17">
        <v>340</v>
      </c>
      <c r="B347" s="14" t="s">
        <v>447</v>
      </c>
      <c r="C347" s="15">
        <v>71190261</v>
      </c>
      <c r="D347" s="14" t="s">
        <v>124</v>
      </c>
      <c r="E347" s="14" t="s">
        <v>447</v>
      </c>
      <c r="F347" s="14">
        <v>4126010</v>
      </c>
      <c r="G347" s="14" t="s">
        <v>126</v>
      </c>
      <c r="H347" s="16">
        <v>6410000</v>
      </c>
      <c r="I347" s="16">
        <v>2135000</v>
      </c>
      <c r="J347" s="16">
        <v>2135000</v>
      </c>
      <c r="K347" s="16">
        <v>0</v>
      </c>
      <c r="L347" s="16">
        <v>833000</v>
      </c>
      <c r="M347" s="16">
        <v>233240.00000000003</v>
      </c>
      <c r="N347" s="16">
        <v>233240.00000000003</v>
      </c>
      <c r="O347" s="16">
        <v>0</v>
      </c>
      <c r="P347" s="16">
        <v>599760</v>
      </c>
      <c r="Q347" s="16">
        <v>0</v>
      </c>
      <c r="R347" s="16" t="s">
        <v>658</v>
      </c>
      <c r="S347" s="16" t="s">
        <v>659</v>
      </c>
      <c r="T347" s="9" t="s">
        <v>649</v>
      </c>
      <c r="U347" s="18" t="s">
        <v>19</v>
      </c>
      <c r="V347" s="10" t="str">
        <f>VLOOKUP(F347,'[1]návrh podpořeni dotace'!$F$5:$N$628,9,0)</f>
        <v>číslo smlouvy 03591/2023/SOC ze dne 31. 10. 2023</v>
      </c>
    </row>
    <row r="348" spans="1:22" ht="139.5" customHeight="1" x14ac:dyDescent="0.25">
      <c r="A348" s="11">
        <v>341</v>
      </c>
      <c r="B348" s="14" t="s">
        <v>447</v>
      </c>
      <c r="C348" s="15">
        <v>71190261</v>
      </c>
      <c r="D348" s="14" t="s">
        <v>124</v>
      </c>
      <c r="E348" s="14" t="s">
        <v>448</v>
      </c>
      <c r="F348" s="14">
        <v>9053243</v>
      </c>
      <c r="G348" s="14" t="s">
        <v>26</v>
      </c>
      <c r="H348" s="16">
        <v>829000</v>
      </c>
      <c r="I348" s="16">
        <v>184000</v>
      </c>
      <c r="J348" s="16">
        <v>184000</v>
      </c>
      <c r="K348" s="16">
        <v>0</v>
      </c>
      <c r="L348" s="16">
        <v>184000</v>
      </c>
      <c r="M348" s="16">
        <v>51520.000000000007</v>
      </c>
      <c r="N348" s="16">
        <v>51520.000000000007</v>
      </c>
      <c r="O348" s="16">
        <v>0</v>
      </c>
      <c r="P348" s="16">
        <v>132480</v>
      </c>
      <c r="Q348" s="16">
        <v>0</v>
      </c>
      <c r="R348" s="16" t="s">
        <v>658</v>
      </c>
      <c r="S348" s="16" t="s">
        <v>659</v>
      </c>
      <c r="T348" s="9" t="s">
        <v>649</v>
      </c>
      <c r="U348" s="18" t="s">
        <v>19</v>
      </c>
      <c r="V348" s="10" t="str">
        <f>VLOOKUP(F348,'[1]návrh podpořeni dotace'!$F$5:$N$628,9,0)</f>
        <v>číslo smlouvy 03591/2023/SOC ze dne 31. 10. 2023</v>
      </c>
    </row>
    <row r="349" spans="1:22" ht="139.5" customHeight="1" x14ac:dyDescent="0.25">
      <c r="A349" s="17">
        <v>342</v>
      </c>
      <c r="B349" s="14" t="s">
        <v>449</v>
      </c>
      <c r="C349" s="15">
        <v>26843986</v>
      </c>
      <c r="D349" s="14" t="s">
        <v>98</v>
      </c>
      <c r="E349" s="14" t="s">
        <v>450</v>
      </c>
      <c r="F349" s="14">
        <v>7993813</v>
      </c>
      <c r="G349" s="14" t="s">
        <v>126</v>
      </c>
      <c r="H349" s="16">
        <v>873000</v>
      </c>
      <c r="I349" s="16">
        <v>167000</v>
      </c>
      <c r="J349" s="16">
        <v>167000</v>
      </c>
      <c r="K349" s="16">
        <v>0</v>
      </c>
      <c r="L349" s="16">
        <v>167000</v>
      </c>
      <c r="M349" s="16">
        <v>46760.000000000007</v>
      </c>
      <c r="N349" s="16">
        <v>46760.000000000007</v>
      </c>
      <c r="O349" s="16">
        <v>0</v>
      </c>
      <c r="P349" s="16">
        <v>120240</v>
      </c>
      <c r="Q349" s="16">
        <v>0</v>
      </c>
      <c r="R349" s="16" t="s">
        <v>658</v>
      </c>
      <c r="S349" s="16" t="s">
        <v>659</v>
      </c>
      <c r="T349" s="9" t="s">
        <v>649</v>
      </c>
      <c r="U349" s="18" t="s">
        <v>19</v>
      </c>
      <c r="V349" s="10" t="str">
        <f>VLOOKUP(F349,'[1]návrh podpořeni dotace'!$F$5:$N$628,9,0)</f>
        <v>číslo smlouvy 03749/2023/SOC ze dne 22. 11. 2023</v>
      </c>
    </row>
    <row r="350" spans="1:22" ht="139.5" customHeight="1" x14ac:dyDescent="0.25">
      <c r="A350" s="11">
        <v>343</v>
      </c>
      <c r="B350" s="14" t="s">
        <v>451</v>
      </c>
      <c r="C350" s="15">
        <v>63699401</v>
      </c>
      <c r="D350" s="14" t="s">
        <v>124</v>
      </c>
      <c r="E350" s="14" t="s">
        <v>452</v>
      </c>
      <c r="F350" s="14">
        <v>7655373</v>
      </c>
      <c r="G350" s="14" t="s">
        <v>158</v>
      </c>
      <c r="H350" s="16">
        <v>2056000</v>
      </c>
      <c r="I350" s="16">
        <v>415000</v>
      </c>
      <c r="J350" s="16">
        <v>415000</v>
      </c>
      <c r="K350" s="16">
        <v>0</v>
      </c>
      <c r="L350" s="16">
        <v>370000</v>
      </c>
      <c r="M350" s="16">
        <v>103600.00000000001</v>
      </c>
      <c r="N350" s="16">
        <v>103600.00000000001</v>
      </c>
      <c r="O350" s="16">
        <v>0</v>
      </c>
      <c r="P350" s="16">
        <v>266400</v>
      </c>
      <c r="Q350" s="16">
        <v>0</v>
      </c>
      <c r="R350" s="16" t="s">
        <v>658</v>
      </c>
      <c r="S350" s="16" t="s">
        <v>659</v>
      </c>
      <c r="T350" s="9" t="s">
        <v>649</v>
      </c>
      <c r="U350" s="18" t="s">
        <v>19</v>
      </c>
      <c r="V350" s="10" t="str">
        <f>VLOOKUP(F350,'[1]návrh podpořeni dotace'!$F$5:$N$628,9,0)</f>
        <v>číslo smlouvy 03592/2023/SOC ze dne 22. 11. 2023</v>
      </c>
    </row>
    <row r="351" spans="1:22" ht="139.5" customHeight="1" x14ac:dyDescent="0.25">
      <c r="A351" s="17">
        <v>344</v>
      </c>
      <c r="B351" s="14" t="s">
        <v>451</v>
      </c>
      <c r="C351" s="15">
        <v>63699401</v>
      </c>
      <c r="D351" s="14" t="s">
        <v>124</v>
      </c>
      <c r="E351" s="14" t="s">
        <v>452</v>
      </c>
      <c r="F351" s="14">
        <v>8349501</v>
      </c>
      <c r="G351" s="14" t="s">
        <v>126</v>
      </c>
      <c r="H351" s="16">
        <v>2247000</v>
      </c>
      <c r="I351" s="16">
        <v>79000</v>
      </c>
      <c r="J351" s="16">
        <v>79000</v>
      </c>
      <c r="K351" s="16">
        <v>0</v>
      </c>
      <c r="L351" s="16">
        <v>79000</v>
      </c>
      <c r="M351" s="16">
        <v>22120.000000000004</v>
      </c>
      <c r="N351" s="16">
        <v>22120.000000000004</v>
      </c>
      <c r="O351" s="16">
        <v>0</v>
      </c>
      <c r="P351" s="16">
        <v>56880</v>
      </c>
      <c r="Q351" s="16">
        <v>0</v>
      </c>
      <c r="R351" s="16" t="s">
        <v>658</v>
      </c>
      <c r="S351" s="16" t="s">
        <v>659</v>
      </c>
      <c r="T351" s="9" t="s">
        <v>649</v>
      </c>
      <c r="U351" s="18" t="s">
        <v>19</v>
      </c>
      <c r="V351" s="10" t="str">
        <f>VLOOKUP(F351,'[1]návrh podpořeni dotace'!$F$5:$N$628,9,0)</f>
        <v>číslo smlouvy 03592/2023/SOC ze dne 22. 11. 2023</v>
      </c>
    </row>
    <row r="352" spans="1:22" ht="139.5" customHeight="1" x14ac:dyDescent="0.25">
      <c r="A352" s="11">
        <v>345</v>
      </c>
      <c r="B352" s="14" t="s">
        <v>451</v>
      </c>
      <c r="C352" s="15">
        <v>63699401</v>
      </c>
      <c r="D352" s="14" t="s">
        <v>124</v>
      </c>
      <c r="E352" s="14" t="s">
        <v>453</v>
      </c>
      <c r="F352" s="14">
        <v>8414443</v>
      </c>
      <c r="G352" s="14" t="s">
        <v>33</v>
      </c>
      <c r="H352" s="16">
        <v>1139000</v>
      </c>
      <c r="I352" s="16">
        <v>214000</v>
      </c>
      <c r="J352" s="16">
        <v>214000</v>
      </c>
      <c r="K352" s="16">
        <v>0</v>
      </c>
      <c r="L352" s="16">
        <v>148000</v>
      </c>
      <c r="M352" s="16">
        <v>41440.000000000007</v>
      </c>
      <c r="N352" s="16">
        <v>41440.000000000007</v>
      </c>
      <c r="O352" s="16">
        <v>0</v>
      </c>
      <c r="P352" s="16">
        <v>106560</v>
      </c>
      <c r="Q352" s="16">
        <v>0</v>
      </c>
      <c r="R352" s="16" t="s">
        <v>658</v>
      </c>
      <c r="S352" s="16" t="s">
        <v>659</v>
      </c>
      <c r="T352" s="9" t="s">
        <v>649</v>
      </c>
      <c r="U352" s="18" t="s">
        <v>19</v>
      </c>
      <c r="V352" s="10" t="str">
        <f>VLOOKUP(F352,'[1]návrh podpořeni dotace'!$F$5:$N$628,9,0)</f>
        <v>číslo smlouvy 03592/2023/SOC ze dne 22. 11. 2023</v>
      </c>
    </row>
    <row r="353" spans="1:22" ht="139.5" customHeight="1" x14ac:dyDescent="0.25">
      <c r="A353" s="17">
        <v>346</v>
      </c>
      <c r="B353" s="14" t="s">
        <v>454</v>
      </c>
      <c r="C353" s="15">
        <v>70632596</v>
      </c>
      <c r="D353" s="14" t="s">
        <v>91</v>
      </c>
      <c r="E353" s="14" t="s">
        <v>454</v>
      </c>
      <c r="F353" s="14">
        <v>5851418</v>
      </c>
      <c r="G353" s="14" t="s">
        <v>26</v>
      </c>
      <c r="H353" s="16">
        <v>7667000</v>
      </c>
      <c r="I353" s="16">
        <v>1443000</v>
      </c>
      <c r="J353" s="16">
        <v>1443000</v>
      </c>
      <c r="K353" s="16">
        <v>0</v>
      </c>
      <c r="L353" s="16">
        <v>1380000</v>
      </c>
      <c r="M353" s="16">
        <v>386400.00000000006</v>
      </c>
      <c r="N353" s="16">
        <v>386400.00000000006</v>
      </c>
      <c r="O353" s="16">
        <v>0</v>
      </c>
      <c r="P353" s="16">
        <v>993600</v>
      </c>
      <c r="Q353" s="16">
        <v>0</v>
      </c>
      <c r="R353" s="16" t="s">
        <v>658</v>
      </c>
      <c r="S353" s="16" t="s">
        <v>659</v>
      </c>
      <c r="T353" s="9" t="s">
        <v>649</v>
      </c>
      <c r="U353" s="18" t="s">
        <v>19</v>
      </c>
      <c r="V353" s="10" t="str">
        <f>VLOOKUP(F353,'[1]návrh podpořeni dotace'!$F$5:$N$628,9,0)</f>
        <v>číslo smlouvy 03750/2023/SOC ze dne 31. 10. 2023</v>
      </c>
    </row>
    <row r="354" spans="1:22" ht="139.5" customHeight="1" x14ac:dyDescent="0.25">
      <c r="A354" s="11">
        <v>347</v>
      </c>
      <c r="B354" s="14" t="s">
        <v>455</v>
      </c>
      <c r="C354" s="15">
        <v>47812052</v>
      </c>
      <c r="D354" s="14" t="s">
        <v>98</v>
      </c>
      <c r="E354" s="14" t="s">
        <v>456</v>
      </c>
      <c r="F354" s="14">
        <v>6399348</v>
      </c>
      <c r="G354" s="14" t="s">
        <v>382</v>
      </c>
      <c r="H354" s="16">
        <v>1192000</v>
      </c>
      <c r="I354" s="16">
        <v>197000</v>
      </c>
      <c r="J354" s="16">
        <v>197000</v>
      </c>
      <c r="K354" s="16">
        <v>0</v>
      </c>
      <c r="L354" s="16">
        <v>197000</v>
      </c>
      <c r="M354" s="16">
        <v>55160.000000000007</v>
      </c>
      <c r="N354" s="16">
        <v>55160.000000000007</v>
      </c>
      <c r="O354" s="16">
        <v>0</v>
      </c>
      <c r="P354" s="16">
        <v>141840</v>
      </c>
      <c r="Q354" s="16">
        <v>0</v>
      </c>
      <c r="R354" s="16" t="s">
        <v>658</v>
      </c>
      <c r="S354" s="16" t="s">
        <v>659</v>
      </c>
      <c r="T354" s="9" t="s">
        <v>649</v>
      </c>
      <c r="U354" s="18" t="s">
        <v>19</v>
      </c>
      <c r="V354" s="10" t="str">
        <f>VLOOKUP(F354,'[1]návrh podpořeni dotace'!$F$5:$N$628,9,0)</f>
        <v>číslo smlouvy 03817/2023/SOC ze dne 8. 11. 2023</v>
      </c>
    </row>
    <row r="355" spans="1:22" ht="139.5" customHeight="1" x14ac:dyDescent="0.25">
      <c r="A355" s="17">
        <v>348</v>
      </c>
      <c r="B355" s="14" t="s">
        <v>457</v>
      </c>
      <c r="C355" s="15">
        <v>26591537</v>
      </c>
      <c r="D355" s="14" t="s">
        <v>23</v>
      </c>
      <c r="E355" s="14" t="s">
        <v>458</v>
      </c>
      <c r="F355" s="14">
        <v>2446936</v>
      </c>
      <c r="G355" s="14" t="s">
        <v>41</v>
      </c>
      <c r="H355" s="16">
        <v>1131000</v>
      </c>
      <c r="I355" s="16">
        <v>410000</v>
      </c>
      <c r="J355" s="16">
        <v>410000</v>
      </c>
      <c r="K355" s="16">
        <v>0</v>
      </c>
      <c r="L355" s="16">
        <v>203000</v>
      </c>
      <c r="M355" s="16">
        <v>56840.000000000007</v>
      </c>
      <c r="N355" s="16">
        <v>56840.000000000007</v>
      </c>
      <c r="O355" s="16">
        <v>0</v>
      </c>
      <c r="P355" s="16">
        <v>146160</v>
      </c>
      <c r="Q355" s="16">
        <v>0</v>
      </c>
      <c r="R355" s="16" t="s">
        <v>658</v>
      </c>
      <c r="S355" s="16" t="s">
        <v>659</v>
      </c>
      <c r="T355" s="9" t="s">
        <v>649</v>
      </c>
      <c r="U355" s="18" t="s">
        <v>19</v>
      </c>
      <c r="V355" s="10" t="str">
        <f>VLOOKUP(F355,'[1]návrh podpořeni dotace'!$F$5:$N$628,9,0)</f>
        <v>číslo smlouvy 03499/2023/SOC ze dne 13. 11. 2023</v>
      </c>
    </row>
    <row r="356" spans="1:22" ht="139.5" customHeight="1" x14ac:dyDescent="0.25">
      <c r="A356" s="11">
        <v>349</v>
      </c>
      <c r="B356" s="14" t="s">
        <v>457</v>
      </c>
      <c r="C356" s="15">
        <v>26591537</v>
      </c>
      <c r="D356" s="14" t="s">
        <v>23</v>
      </c>
      <c r="E356" s="14" t="s">
        <v>459</v>
      </c>
      <c r="F356" s="14">
        <v>9648489</v>
      </c>
      <c r="G356" s="14" t="s">
        <v>41</v>
      </c>
      <c r="H356" s="16">
        <v>849000</v>
      </c>
      <c r="I356" s="16">
        <v>420000</v>
      </c>
      <c r="J356" s="16">
        <v>420000</v>
      </c>
      <c r="K356" s="16">
        <v>0</v>
      </c>
      <c r="L356" s="16">
        <v>152000</v>
      </c>
      <c r="M356" s="16">
        <v>42560.000000000007</v>
      </c>
      <c r="N356" s="16">
        <v>42560.000000000007</v>
      </c>
      <c r="O356" s="16">
        <v>0</v>
      </c>
      <c r="P356" s="16">
        <v>109440</v>
      </c>
      <c r="Q356" s="16">
        <v>0</v>
      </c>
      <c r="R356" s="16" t="s">
        <v>658</v>
      </c>
      <c r="S356" s="16" t="s">
        <v>659</v>
      </c>
      <c r="T356" s="9" t="s">
        <v>649</v>
      </c>
      <c r="U356" s="18" t="s">
        <v>19</v>
      </c>
      <c r="V356" s="10" t="str">
        <f>VLOOKUP(F356,'[1]návrh podpořeni dotace'!$F$5:$N$628,9,0)</f>
        <v>číslo smlouvy 03499/2023/SOC ze dne 13. 11. 2023</v>
      </c>
    </row>
    <row r="357" spans="1:22" ht="139.5" customHeight="1" x14ac:dyDescent="0.25">
      <c r="A357" s="17">
        <v>350</v>
      </c>
      <c r="B357" s="14" t="s">
        <v>460</v>
      </c>
      <c r="C357" s="15">
        <v>70100691</v>
      </c>
      <c r="D357" s="14" t="s">
        <v>15</v>
      </c>
      <c r="E357" s="14" t="s">
        <v>461</v>
      </c>
      <c r="F357" s="14">
        <v>8278408</v>
      </c>
      <c r="G357" s="14" t="s">
        <v>44</v>
      </c>
      <c r="H357" s="16">
        <v>2701000</v>
      </c>
      <c r="I357" s="16">
        <v>679000</v>
      </c>
      <c r="J357" s="16">
        <v>679000</v>
      </c>
      <c r="K357" s="16">
        <v>0</v>
      </c>
      <c r="L357" s="16">
        <v>486000</v>
      </c>
      <c r="M357" s="16">
        <v>136080</v>
      </c>
      <c r="N357" s="16">
        <v>136080</v>
      </c>
      <c r="O357" s="16">
        <v>0</v>
      </c>
      <c r="P357" s="16">
        <v>349920</v>
      </c>
      <c r="Q357" s="16">
        <v>0</v>
      </c>
      <c r="R357" s="16" t="s">
        <v>658</v>
      </c>
      <c r="S357" s="16" t="s">
        <v>659</v>
      </c>
      <c r="T357" s="9" t="s">
        <v>649</v>
      </c>
      <c r="U357" s="18" t="s">
        <v>19</v>
      </c>
      <c r="V357" s="10" t="str">
        <f>VLOOKUP(F357,'[1]návrh podpořeni dotace'!$F$5:$N$628,9,0)</f>
        <v>číslo smlouvy 03753/2023/SOC ze dne 22. 11. 2023</v>
      </c>
    </row>
    <row r="358" spans="1:22" ht="139.5" customHeight="1" x14ac:dyDescent="0.25">
      <c r="A358" s="11">
        <v>351</v>
      </c>
      <c r="B358" s="14" t="s">
        <v>460</v>
      </c>
      <c r="C358" s="15">
        <v>70100691</v>
      </c>
      <c r="D358" s="14" t="s">
        <v>15</v>
      </c>
      <c r="E358" s="14" t="s">
        <v>462</v>
      </c>
      <c r="F358" s="14">
        <v>9826431</v>
      </c>
      <c r="G358" s="14" t="s">
        <v>67</v>
      </c>
      <c r="H358" s="16">
        <v>858000</v>
      </c>
      <c r="I358" s="16">
        <v>341000</v>
      </c>
      <c r="J358" s="16">
        <v>341000</v>
      </c>
      <c r="K358" s="16">
        <v>0</v>
      </c>
      <c r="L358" s="16">
        <v>128000</v>
      </c>
      <c r="M358" s="16">
        <v>35840</v>
      </c>
      <c r="N358" s="16">
        <v>35840</v>
      </c>
      <c r="O358" s="16">
        <v>0</v>
      </c>
      <c r="P358" s="16">
        <v>92160</v>
      </c>
      <c r="Q358" s="16">
        <v>0</v>
      </c>
      <c r="R358" s="16" t="s">
        <v>658</v>
      </c>
      <c r="S358" s="16" t="s">
        <v>659</v>
      </c>
      <c r="T358" s="9" t="s">
        <v>649</v>
      </c>
      <c r="U358" s="18" t="s">
        <v>19</v>
      </c>
      <c r="V358" s="10" t="str">
        <f>VLOOKUP(F358,'[1]návrh podpořeni dotace'!$F$5:$N$628,9,0)</f>
        <v>číslo smlouvy 03753/2023/SOC ze dne 22. 11. 2023</v>
      </c>
    </row>
    <row r="359" spans="1:22" ht="139.5" customHeight="1" x14ac:dyDescent="0.25">
      <c r="A359" s="17">
        <v>352</v>
      </c>
      <c r="B359" s="14" t="s">
        <v>463</v>
      </c>
      <c r="C359" s="15">
        <v>27011283</v>
      </c>
      <c r="D359" s="14" t="s">
        <v>15</v>
      </c>
      <c r="E359" s="14" t="s">
        <v>464</v>
      </c>
      <c r="F359" s="14">
        <v>8014263</v>
      </c>
      <c r="G359" s="14" t="s">
        <v>92</v>
      </c>
      <c r="H359" s="16">
        <v>2119000</v>
      </c>
      <c r="I359" s="16">
        <v>663000</v>
      </c>
      <c r="J359" s="16">
        <v>663000</v>
      </c>
      <c r="K359" s="16">
        <v>0</v>
      </c>
      <c r="L359" s="16">
        <v>572000</v>
      </c>
      <c r="M359" s="16">
        <v>160160.00000000003</v>
      </c>
      <c r="N359" s="16">
        <v>160160.00000000003</v>
      </c>
      <c r="O359" s="16">
        <v>0</v>
      </c>
      <c r="P359" s="16">
        <v>411840</v>
      </c>
      <c r="Q359" s="16">
        <v>0</v>
      </c>
      <c r="R359" s="16" t="s">
        <v>658</v>
      </c>
      <c r="S359" s="16" t="s">
        <v>659</v>
      </c>
      <c r="T359" s="9" t="s">
        <v>649</v>
      </c>
      <c r="U359" s="18" t="s">
        <v>19</v>
      </c>
      <c r="V359" s="10" t="str">
        <f>VLOOKUP(F359,'[1]návrh podpořeni dotace'!$F$5:$N$628,9,0)</f>
        <v>číslo smlouvy 03754/2023/SOC ze dne 16. 10. 2023</v>
      </c>
    </row>
    <row r="360" spans="1:22" ht="139.5" customHeight="1" x14ac:dyDescent="0.25">
      <c r="A360" s="11">
        <v>353</v>
      </c>
      <c r="B360" s="14" t="s">
        <v>463</v>
      </c>
      <c r="C360" s="15">
        <v>27011283</v>
      </c>
      <c r="D360" s="14" t="s">
        <v>15</v>
      </c>
      <c r="E360" s="14" t="s">
        <v>465</v>
      </c>
      <c r="F360" s="14">
        <v>8621793</v>
      </c>
      <c r="G360" s="14" t="s">
        <v>95</v>
      </c>
      <c r="H360" s="16">
        <v>1632000</v>
      </c>
      <c r="I360" s="16">
        <v>653000</v>
      </c>
      <c r="J360" s="16">
        <v>653000</v>
      </c>
      <c r="K360" s="16">
        <v>0</v>
      </c>
      <c r="L360" s="16">
        <v>375000</v>
      </c>
      <c r="M360" s="16">
        <v>105000.00000000001</v>
      </c>
      <c r="N360" s="16">
        <v>105000.00000000001</v>
      </c>
      <c r="O360" s="16">
        <v>0</v>
      </c>
      <c r="P360" s="16">
        <v>270000</v>
      </c>
      <c r="Q360" s="16">
        <v>0</v>
      </c>
      <c r="R360" s="16" t="s">
        <v>658</v>
      </c>
      <c r="S360" s="16" t="s">
        <v>659</v>
      </c>
      <c r="T360" s="9" t="s">
        <v>649</v>
      </c>
      <c r="U360" s="18" t="s">
        <v>19</v>
      </c>
      <c r="V360" s="10" t="str">
        <f>VLOOKUP(F360,'[1]návrh podpořeni dotace'!$F$5:$N$628,9,0)</f>
        <v>číslo smlouvy 03754/2023/SOC ze dne 16. 10. 2023</v>
      </c>
    </row>
    <row r="361" spans="1:22" ht="139.5" customHeight="1" x14ac:dyDescent="0.25">
      <c r="A361" s="17">
        <v>354</v>
      </c>
      <c r="B361" s="14" t="s">
        <v>466</v>
      </c>
      <c r="C361" s="15">
        <v>25380443</v>
      </c>
      <c r="D361" s="14" t="s">
        <v>98</v>
      </c>
      <c r="E361" s="14" t="s">
        <v>467</v>
      </c>
      <c r="F361" s="14">
        <v>2150312</v>
      </c>
      <c r="G361" s="14" t="s">
        <v>44</v>
      </c>
      <c r="H361" s="16">
        <v>929000</v>
      </c>
      <c r="I361" s="16">
        <v>8000</v>
      </c>
      <c r="J361" s="16">
        <v>8000</v>
      </c>
      <c r="K361" s="16">
        <v>0</v>
      </c>
      <c r="L361" s="16">
        <v>8000</v>
      </c>
      <c r="M361" s="16">
        <v>2240</v>
      </c>
      <c r="N361" s="16">
        <v>2240</v>
      </c>
      <c r="O361" s="16">
        <v>0</v>
      </c>
      <c r="P361" s="16">
        <v>5760</v>
      </c>
      <c r="Q361" s="16">
        <v>0</v>
      </c>
      <c r="R361" s="16" t="s">
        <v>658</v>
      </c>
      <c r="S361" s="16" t="s">
        <v>659</v>
      </c>
      <c r="T361" s="9" t="s">
        <v>649</v>
      </c>
      <c r="U361" s="18" t="s">
        <v>19</v>
      </c>
      <c r="V361" s="10" t="str">
        <f>VLOOKUP(F361,'[1]návrh podpořeni dotace'!$F$5:$N$628,9,0)</f>
        <v>číslo smlouvy 03756/2023/SOC ze dne 15. 11. 2023</v>
      </c>
    </row>
    <row r="362" spans="1:22" ht="139.5" customHeight="1" x14ac:dyDescent="0.25">
      <c r="A362" s="11">
        <v>355</v>
      </c>
      <c r="B362" s="14" t="s">
        <v>466</v>
      </c>
      <c r="C362" s="15">
        <v>25380443</v>
      </c>
      <c r="D362" s="14" t="s">
        <v>98</v>
      </c>
      <c r="E362" s="14" t="s">
        <v>468</v>
      </c>
      <c r="F362" s="14">
        <v>3770634</v>
      </c>
      <c r="G362" s="14" t="s">
        <v>44</v>
      </c>
      <c r="H362" s="16">
        <v>1230000</v>
      </c>
      <c r="I362" s="16">
        <v>222000</v>
      </c>
      <c r="J362" s="16">
        <v>222000</v>
      </c>
      <c r="K362" s="16">
        <v>0</v>
      </c>
      <c r="L362" s="16">
        <v>212000</v>
      </c>
      <c r="M362" s="16">
        <v>59360.000000000007</v>
      </c>
      <c r="N362" s="16">
        <v>59360.000000000007</v>
      </c>
      <c r="O362" s="16">
        <v>0</v>
      </c>
      <c r="P362" s="16">
        <v>152640</v>
      </c>
      <c r="Q362" s="16">
        <v>0</v>
      </c>
      <c r="R362" s="16" t="s">
        <v>658</v>
      </c>
      <c r="S362" s="16" t="s">
        <v>659</v>
      </c>
      <c r="T362" s="9" t="s">
        <v>649</v>
      </c>
      <c r="U362" s="18" t="s">
        <v>19</v>
      </c>
      <c r="V362" s="10" t="str">
        <f>VLOOKUP(F362,'[1]návrh podpořeni dotace'!$F$5:$N$628,9,0)</f>
        <v>číslo smlouvy 03756/2023/SOC ze dne 15. 11. 2023</v>
      </c>
    </row>
    <row r="363" spans="1:22" ht="139.5" customHeight="1" x14ac:dyDescent="0.25">
      <c r="A363" s="17">
        <v>356</v>
      </c>
      <c r="B363" s="14" t="s">
        <v>466</v>
      </c>
      <c r="C363" s="15">
        <v>25380443</v>
      </c>
      <c r="D363" s="14" t="s">
        <v>98</v>
      </c>
      <c r="E363" s="14" t="s">
        <v>469</v>
      </c>
      <c r="F363" s="14">
        <v>3953424</v>
      </c>
      <c r="G363" s="14" t="s">
        <v>44</v>
      </c>
      <c r="H363" s="16">
        <v>2445000</v>
      </c>
      <c r="I363" s="16">
        <v>95000</v>
      </c>
      <c r="J363" s="16">
        <v>95000</v>
      </c>
      <c r="K363" s="16">
        <v>0</v>
      </c>
      <c r="L363" s="16">
        <v>95000</v>
      </c>
      <c r="M363" s="16">
        <v>26600.000000000004</v>
      </c>
      <c r="N363" s="16">
        <v>26600.000000000004</v>
      </c>
      <c r="O363" s="16">
        <v>0</v>
      </c>
      <c r="P363" s="16">
        <v>68400</v>
      </c>
      <c r="Q363" s="16">
        <v>11938000</v>
      </c>
      <c r="R363" s="16" t="s">
        <v>658</v>
      </c>
      <c r="S363" s="16" t="s">
        <v>659</v>
      </c>
      <c r="T363" s="9" t="s">
        <v>649</v>
      </c>
      <c r="U363" s="18" t="s">
        <v>19</v>
      </c>
      <c r="V363" s="10" t="str">
        <f>VLOOKUP(F363,'[1]návrh podpořeni dotace'!$F$5:$N$628,9,0)</f>
        <v>číslo smlouvy 03756/2023/SOC ze dne 15. 11. 2023</v>
      </c>
    </row>
    <row r="364" spans="1:22" ht="139.5" customHeight="1" x14ac:dyDescent="0.25">
      <c r="A364" s="11">
        <v>357</v>
      </c>
      <c r="B364" s="14" t="s">
        <v>466</v>
      </c>
      <c r="C364" s="15">
        <v>25380443</v>
      </c>
      <c r="D364" s="14" t="s">
        <v>98</v>
      </c>
      <c r="E364" s="14" t="s">
        <v>470</v>
      </c>
      <c r="F364" s="14">
        <v>5758100</v>
      </c>
      <c r="G364" s="14" t="s">
        <v>382</v>
      </c>
      <c r="H364" s="16">
        <v>1596000</v>
      </c>
      <c r="I364" s="16">
        <v>54000</v>
      </c>
      <c r="J364" s="16">
        <v>54000</v>
      </c>
      <c r="K364" s="16">
        <v>0</v>
      </c>
      <c r="L364" s="16">
        <v>54000</v>
      </c>
      <c r="M364" s="16">
        <v>15120.000000000002</v>
      </c>
      <c r="N364" s="16">
        <v>15120.000000000002</v>
      </c>
      <c r="O364" s="16">
        <v>0</v>
      </c>
      <c r="P364" s="16">
        <v>38880</v>
      </c>
      <c r="Q364" s="16">
        <v>0</v>
      </c>
      <c r="R364" s="16" t="s">
        <v>658</v>
      </c>
      <c r="S364" s="16" t="s">
        <v>659</v>
      </c>
      <c r="T364" s="9" t="s">
        <v>649</v>
      </c>
      <c r="U364" s="18" t="s">
        <v>19</v>
      </c>
      <c r="V364" s="10" t="str">
        <f>VLOOKUP(F364,'[1]návrh podpořeni dotace'!$F$5:$N$628,9,0)</f>
        <v>číslo smlouvy 03756/2023/SOC ze dne 15. 11. 2023</v>
      </c>
    </row>
    <row r="365" spans="1:22" ht="139.5" customHeight="1" x14ac:dyDescent="0.25">
      <c r="A365" s="17">
        <v>358</v>
      </c>
      <c r="B365" s="14" t="s">
        <v>466</v>
      </c>
      <c r="C365" s="15">
        <v>25380443</v>
      </c>
      <c r="D365" s="14" t="s">
        <v>98</v>
      </c>
      <c r="E365" s="14" t="s">
        <v>471</v>
      </c>
      <c r="F365" s="14">
        <v>7590883</v>
      </c>
      <c r="G365" s="14" t="s">
        <v>382</v>
      </c>
      <c r="H365" s="16">
        <v>876000</v>
      </c>
      <c r="I365" s="16">
        <v>289000</v>
      </c>
      <c r="J365" s="16">
        <v>289000</v>
      </c>
      <c r="K365" s="16">
        <v>0</v>
      </c>
      <c r="L365" s="16">
        <v>201000</v>
      </c>
      <c r="M365" s="16">
        <v>56280.000000000007</v>
      </c>
      <c r="N365" s="16">
        <v>56280.000000000007</v>
      </c>
      <c r="O365" s="16">
        <v>0</v>
      </c>
      <c r="P365" s="16">
        <v>144720</v>
      </c>
      <c r="Q365" s="16">
        <v>0</v>
      </c>
      <c r="R365" s="16" t="s">
        <v>658</v>
      </c>
      <c r="S365" s="16" t="s">
        <v>659</v>
      </c>
      <c r="T365" s="9" t="s">
        <v>649</v>
      </c>
      <c r="U365" s="18" t="s">
        <v>19</v>
      </c>
      <c r="V365" s="10" t="str">
        <f>VLOOKUP(F365,'[1]návrh podpořeni dotace'!$F$5:$N$628,9,0)</f>
        <v>číslo smlouvy 03756/2023/SOC ze dne 15. 11. 2023</v>
      </c>
    </row>
    <row r="366" spans="1:22" ht="139.5" customHeight="1" x14ac:dyDescent="0.25">
      <c r="A366" s="11">
        <v>359</v>
      </c>
      <c r="B366" s="14" t="s">
        <v>472</v>
      </c>
      <c r="C366" s="15">
        <v>847470</v>
      </c>
      <c r="D366" s="14" t="s">
        <v>124</v>
      </c>
      <c r="E366" s="14" t="s">
        <v>160</v>
      </c>
      <c r="F366" s="14">
        <v>4039646</v>
      </c>
      <c r="G366" s="14" t="s">
        <v>149</v>
      </c>
      <c r="H366" s="16">
        <v>3993000</v>
      </c>
      <c r="I366" s="16">
        <v>892000</v>
      </c>
      <c r="J366" s="16">
        <v>892000</v>
      </c>
      <c r="K366" s="16">
        <v>0</v>
      </c>
      <c r="L366" s="16">
        <v>892000</v>
      </c>
      <c r="M366" s="16">
        <v>249760.00000000003</v>
      </c>
      <c r="N366" s="16">
        <v>249760.00000000003</v>
      </c>
      <c r="O366" s="16">
        <v>0</v>
      </c>
      <c r="P366" s="16">
        <v>642240</v>
      </c>
      <c r="Q366" s="16">
        <v>0</v>
      </c>
      <c r="R366" s="16" t="s">
        <v>658</v>
      </c>
      <c r="S366" s="16" t="s">
        <v>659</v>
      </c>
      <c r="T366" s="9" t="s">
        <v>649</v>
      </c>
      <c r="U366" s="18" t="s">
        <v>19</v>
      </c>
      <c r="V366" s="10" t="str">
        <f>VLOOKUP(F366,'[1]návrh podpořeni dotace'!$F$5:$N$628,9,0)</f>
        <v>číslo smlouvy 03594/2023/SOC ze dne 27. 11. 2023</v>
      </c>
    </row>
    <row r="367" spans="1:22" ht="139.5" customHeight="1" x14ac:dyDescent="0.25">
      <c r="A367" s="17">
        <v>360</v>
      </c>
      <c r="B367" s="14" t="s">
        <v>472</v>
      </c>
      <c r="C367" s="15">
        <v>847470</v>
      </c>
      <c r="D367" s="14" t="s">
        <v>124</v>
      </c>
      <c r="E367" s="14" t="s">
        <v>473</v>
      </c>
      <c r="F367" s="14">
        <v>7188471</v>
      </c>
      <c r="G367" s="14" t="s">
        <v>33</v>
      </c>
      <c r="H367" s="16">
        <v>250000</v>
      </c>
      <c r="I367" s="16">
        <v>19000</v>
      </c>
      <c r="J367" s="16">
        <v>19000</v>
      </c>
      <c r="K367" s="16">
        <v>0</v>
      </c>
      <c r="L367" s="16">
        <v>19000</v>
      </c>
      <c r="M367" s="16">
        <v>5320.0000000000009</v>
      </c>
      <c r="N367" s="16">
        <v>5320.0000000000009</v>
      </c>
      <c r="O367" s="16">
        <v>0</v>
      </c>
      <c r="P367" s="16">
        <v>13680</v>
      </c>
      <c r="Q367" s="16">
        <v>0</v>
      </c>
      <c r="R367" s="16" t="s">
        <v>658</v>
      </c>
      <c r="S367" s="16" t="s">
        <v>659</v>
      </c>
      <c r="T367" s="9" t="s">
        <v>649</v>
      </c>
      <c r="U367" s="18" t="s">
        <v>19</v>
      </c>
      <c r="V367" s="10" t="str">
        <f>VLOOKUP(F367,'[1]návrh podpořeni dotace'!$F$5:$N$628,9,0)</f>
        <v>číslo smlouvy 03594/2023/SOC ze dne 27. 11. 2023</v>
      </c>
    </row>
    <row r="368" spans="1:22" ht="139.5" customHeight="1" x14ac:dyDescent="0.25">
      <c r="A368" s="11">
        <v>361</v>
      </c>
      <c r="B368" s="14" t="s">
        <v>472</v>
      </c>
      <c r="C368" s="15">
        <v>847470</v>
      </c>
      <c r="D368" s="14" t="s">
        <v>124</v>
      </c>
      <c r="E368" s="14" t="s">
        <v>474</v>
      </c>
      <c r="F368" s="14">
        <v>9876569</v>
      </c>
      <c r="G368" s="14" t="s">
        <v>149</v>
      </c>
      <c r="H368" s="16">
        <v>4939000</v>
      </c>
      <c r="I368" s="16">
        <v>125000</v>
      </c>
      <c r="J368" s="16">
        <v>125000</v>
      </c>
      <c r="K368" s="16">
        <v>0</v>
      </c>
      <c r="L368" s="16">
        <v>125000</v>
      </c>
      <c r="M368" s="16">
        <v>35000</v>
      </c>
      <c r="N368" s="16">
        <v>35000</v>
      </c>
      <c r="O368" s="16">
        <v>0</v>
      </c>
      <c r="P368" s="16">
        <v>90000</v>
      </c>
      <c r="Q368" s="16">
        <v>0</v>
      </c>
      <c r="R368" s="16" t="s">
        <v>658</v>
      </c>
      <c r="S368" s="16" t="s">
        <v>659</v>
      </c>
      <c r="T368" s="9" t="s">
        <v>649</v>
      </c>
      <c r="U368" s="18" t="s">
        <v>19</v>
      </c>
      <c r="V368" s="10" t="str">
        <f>VLOOKUP(F368,'[1]návrh podpořeni dotace'!$F$5:$N$628,9,0)</f>
        <v>číslo smlouvy 03594/2023/SOC ze dne 27. 11. 2023</v>
      </c>
    </row>
    <row r="369" spans="1:22" ht="139.5" customHeight="1" x14ac:dyDescent="0.25">
      <c r="A369" s="17">
        <v>362</v>
      </c>
      <c r="B369" s="14" t="s">
        <v>475</v>
      </c>
      <c r="C369" s="15">
        <v>28568877</v>
      </c>
      <c r="D369" s="14" t="s">
        <v>105</v>
      </c>
      <c r="E369" s="14" t="s">
        <v>475</v>
      </c>
      <c r="F369" s="14">
        <v>6507455</v>
      </c>
      <c r="G369" s="14" t="s">
        <v>158</v>
      </c>
      <c r="H369" s="16">
        <v>3279000</v>
      </c>
      <c r="I369" s="16">
        <v>7221000</v>
      </c>
      <c r="J369" s="16">
        <v>7221000</v>
      </c>
      <c r="K369" s="16">
        <v>0</v>
      </c>
      <c r="L369" s="16">
        <v>885000</v>
      </c>
      <c r="M369" s="16">
        <v>247800.00000000003</v>
      </c>
      <c r="N369" s="16">
        <v>247800.00000000003</v>
      </c>
      <c r="O369" s="16">
        <v>0</v>
      </c>
      <c r="P369" s="16">
        <v>637200</v>
      </c>
      <c r="Q369" s="16">
        <v>0</v>
      </c>
      <c r="R369" s="16" t="s">
        <v>658</v>
      </c>
      <c r="S369" s="16" t="s">
        <v>659</v>
      </c>
      <c r="T369" s="9" t="s">
        <v>649</v>
      </c>
      <c r="U369" s="18" t="s">
        <v>19</v>
      </c>
      <c r="V369" s="10" t="str">
        <f>VLOOKUP(F369,'[1]návrh podpořeni dotace'!$F$5:$N$628,9,0)</f>
        <v>číslo smlouvy 03761/2023/SOC ze dne 8. 11. 2023</v>
      </c>
    </row>
    <row r="370" spans="1:22" ht="139.5" customHeight="1" x14ac:dyDescent="0.25">
      <c r="A370" s="11">
        <v>363</v>
      </c>
      <c r="B370" s="14" t="s">
        <v>476</v>
      </c>
      <c r="C370" s="15">
        <v>27857018</v>
      </c>
      <c r="D370" s="14" t="s">
        <v>244</v>
      </c>
      <c r="E370" s="14" t="s">
        <v>477</v>
      </c>
      <c r="F370" s="14">
        <v>3411698</v>
      </c>
      <c r="G370" s="14" t="s">
        <v>158</v>
      </c>
      <c r="H370" s="16">
        <v>3837000</v>
      </c>
      <c r="I370" s="16">
        <v>563000</v>
      </c>
      <c r="J370" s="16">
        <v>563000</v>
      </c>
      <c r="K370" s="16">
        <v>0</v>
      </c>
      <c r="L370" s="16">
        <v>563000</v>
      </c>
      <c r="M370" s="16">
        <v>157640.00000000003</v>
      </c>
      <c r="N370" s="16">
        <v>157640.00000000003</v>
      </c>
      <c r="O370" s="16">
        <v>0</v>
      </c>
      <c r="P370" s="16">
        <v>405360</v>
      </c>
      <c r="Q370" s="16">
        <v>0</v>
      </c>
      <c r="R370" s="16" t="s">
        <v>658</v>
      </c>
      <c r="S370" s="16" t="s">
        <v>659</v>
      </c>
      <c r="T370" s="9" t="s">
        <v>649</v>
      </c>
      <c r="U370" s="18" t="s">
        <v>19</v>
      </c>
      <c r="V370" s="10" t="str">
        <f>VLOOKUP(F370,'[1]návrh podpořeni dotace'!$F$5:$N$628,9,0)</f>
        <v>číslo smlouvy 03766/2023/SOC ze dne 22. 11. 2023</v>
      </c>
    </row>
    <row r="371" spans="1:22" ht="139.5" customHeight="1" x14ac:dyDescent="0.25">
      <c r="A371" s="17">
        <v>364</v>
      </c>
      <c r="B371" s="14" t="s">
        <v>478</v>
      </c>
      <c r="C371" s="15">
        <v>71196943</v>
      </c>
      <c r="D371" s="14" t="s">
        <v>124</v>
      </c>
      <c r="E371" s="14" t="s">
        <v>478</v>
      </c>
      <c r="F371" s="14">
        <v>2212999</v>
      </c>
      <c r="G371" s="14" t="s">
        <v>126</v>
      </c>
      <c r="H371" s="16">
        <v>1501000</v>
      </c>
      <c r="I371" s="16">
        <v>1349000</v>
      </c>
      <c r="J371" s="16">
        <v>1349000</v>
      </c>
      <c r="K371" s="16">
        <v>0</v>
      </c>
      <c r="L371" s="16">
        <v>405000</v>
      </c>
      <c r="M371" s="16">
        <v>113400.00000000001</v>
      </c>
      <c r="N371" s="16">
        <v>113400.00000000001</v>
      </c>
      <c r="O371" s="16">
        <v>0</v>
      </c>
      <c r="P371" s="16">
        <v>291600</v>
      </c>
      <c r="Q371" s="16">
        <v>0</v>
      </c>
      <c r="R371" s="16" t="s">
        <v>658</v>
      </c>
      <c r="S371" s="16" t="s">
        <v>659</v>
      </c>
      <c r="T371" s="9" t="s">
        <v>649</v>
      </c>
      <c r="U371" s="18" t="s">
        <v>19</v>
      </c>
      <c r="V371" s="10" t="str">
        <f>VLOOKUP(F371,'[1]návrh podpořeni dotace'!$F$5:$N$628,9,0)</f>
        <v>číslo smlouvy 03595/2023/SOC ze dne 27. 11. 2023</v>
      </c>
    </row>
    <row r="372" spans="1:22" ht="139.5" customHeight="1" x14ac:dyDescent="0.25">
      <c r="A372" s="11">
        <v>365</v>
      </c>
      <c r="B372" s="14" t="s">
        <v>478</v>
      </c>
      <c r="C372" s="15">
        <v>71196943</v>
      </c>
      <c r="D372" s="14" t="s">
        <v>124</v>
      </c>
      <c r="E372" s="14" t="s">
        <v>479</v>
      </c>
      <c r="F372" s="14">
        <v>5115567</v>
      </c>
      <c r="G372" s="14" t="s">
        <v>158</v>
      </c>
      <c r="H372" s="16">
        <v>6368000</v>
      </c>
      <c r="I372" s="16">
        <v>3784500</v>
      </c>
      <c r="J372" s="16">
        <v>3784500</v>
      </c>
      <c r="K372" s="16">
        <v>0</v>
      </c>
      <c r="L372" s="16">
        <v>1464000</v>
      </c>
      <c r="M372" s="16">
        <v>409920.00000000006</v>
      </c>
      <c r="N372" s="16">
        <v>409920.00000000006</v>
      </c>
      <c r="O372" s="16">
        <v>0</v>
      </c>
      <c r="P372" s="16">
        <v>1054080</v>
      </c>
      <c r="Q372" s="16">
        <v>0</v>
      </c>
      <c r="R372" s="16" t="s">
        <v>658</v>
      </c>
      <c r="S372" s="16" t="s">
        <v>659</v>
      </c>
      <c r="T372" s="9" t="s">
        <v>649</v>
      </c>
      <c r="U372" s="18" t="s">
        <v>19</v>
      </c>
      <c r="V372" s="10" t="str">
        <f>VLOOKUP(F372,'[1]návrh podpořeni dotace'!$F$5:$N$628,9,0)</f>
        <v>číslo smlouvy 03595/2023/SOC ze dne 27. 11. 2023</v>
      </c>
    </row>
    <row r="373" spans="1:22" ht="139.5" customHeight="1" x14ac:dyDescent="0.25">
      <c r="A373" s="17">
        <v>366</v>
      </c>
      <c r="B373" s="14" t="s">
        <v>480</v>
      </c>
      <c r="C373" s="15">
        <v>65468562</v>
      </c>
      <c r="D373" s="14" t="s">
        <v>181</v>
      </c>
      <c r="E373" s="14" t="s">
        <v>481</v>
      </c>
      <c r="F373" s="14">
        <v>1014680</v>
      </c>
      <c r="G373" s="14" t="s">
        <v>44</v>
      </c>
      <c r="H373" s="16">
        <v>3676000</v>
      </c>
      <c r="I373" s="16">
        <v>674000</v>
      </c>
      <c r="J373" s="16">
        <v>674000</v>
      </c>
      <c r="K373" s="16">
        <v>0</v>
      </c>
      <c r="L373" s="16">
        <v>661000</v>
      </c>
      <c r="M373" s="16">
        <v>185080.00000000003</v>
      </c>
      <c r="N373" s="16">
        <v>185080.00000000003</v>
      </c>
      <c r="O373" s="16">
        <v>0</v>
      </c>
      <c r="P373" s="16">
        <v>475920</v>
      </c>
      <c r="Q373" s="16">
        <v>0</v>
      </c>
      <c r="R373" s="16" t="s">
        <v>658</v>
      </c>
      <c r="S373" s="16" t="s">
        <v>659</v>
      </c>
      <c r="T373" s="9" t="s">
        <v>649</v>
      </c>
      <c r="U373" s="18" t="s">
        <v>19</v>
      </c>
      <c r="V373" s="10" t="str">
        <f>VLOOKUP(F373,'[1]návrh podpořeni dotace'!$F$5:$N$628,9,0)</f>
        <v>číslo smlouvy 03768/2023/SOC ze dne 11. 10. 2023</v>
      </c>
    </row>
    <row r="374" spans="1:22" ht="139.5" customHeight="1" x14ac:dyDescent="0.25">
      <c r="A374" s="11">
        <v>367</v>
      </c>
      <c r="B374" s="14" t="s">
        <v>480</v>
      </c>
      <c r="C374" s="15">
        <v>65468562</v>
      </c>
      <c r="D374" s="14" t="s">
        <v>181</v>
      </c>
      <c r="E374" s="14" t="s">
        <v>482</v>
      </c>
      <c r="F374" s="14">
        <v>1089020</v>
      </c>
      <c r="G374" s="14" t="s">
        <v>41</v>
      </c>
      <c r="H374" s="16">
        <v>1627000</v>
      </c>
      <c r="I374" s="16">
        <v>823000</v>
      </c>
      <c r="J374" s="16">
        <v>823000</v>
      </c>
      <c r="K374" s="16">
        <v>0</v>
      </c>
      <c r="L374" s="16">
        <v>211000</v>
      </c>
      <c r="M374" s="16">
        <v>59080.000000000007</v>
      </c>
      <c r="N374" s="16">
        <v>59080.000000000007</v>
      </c>
      <c r="O374" s="16">
        <v>0</v>
      </c>
      <c r="P374" s="16">
        <v>151920</v>
      </c>
      <c r="Q374" s="16">
        <v>0</v>
      </c>
      <c r="R374" s="16" t="s">
        <v>658</v>
      </c>
      <c r="S374" s="16" t="s">
        <v>659</v>
      </c>
      <c r="T374" s="9" t="s">
        <v>649</v>
      </c>
      <c r="U374" s="18" t="s">
        <v>19</v>
      </c>
      <c r="V374" s="10" t="str">
        <f>VLOOKUP(F374,'[1]návrh podpořeni dotace'!$F$5:$N$628,9,0)</f>
        <v>číslo smlouvy 03768/2023/SOC ze dne 11. 10. 2023</v>
      </c>
    </row>
    <row r="375" spans="1:22" ht="139.5" customHeight="1" x14ac:dyDescent="0.25">
      <c r="A375" s="17">
        <v>368</v>
      </c>
      <c r="B375" s="14" t="s">
        <v>480</v>
      </c>
      <c r="C375" s="15">
        <v>65468562</v>
      </c>
      <c r="D375" s="14" t="s">
        <v>181</v>
      </c>
      <c r="E375" s="14" t="s">
        <v>483</v>
      </c>
      <c r="F375" s="14">
        <v>1271980</v>
      </c>
      <c r="G375" s="14" t="s">
        <v>25</v>
      </c>
      <c r="H375" s="16">
        <v>6987000</v>
      </c>
      <c r="I375" s="16">
        <v>5380000</v>
      </c>
      <c r="J375" s="16">
        <v>5380000</v>
      </c>
      <c r="K375" s="16">
        <v>0</v>
      </c>
      <c r="L375" s="16">
        <v>3042000</v>
      </c>
      <c r="M375" s="16">
        <v>851760.00000000012</v>
      </c>
      <c r="N375" s="16">
        <v>851760.00000000012</v>
      </c>
      <c r="O375" s="16">
        <v>0</v>
      </c>
      <c r="P375" s="16">
        <v>2190240</v>
      </c>
      <c r="Q375" s="16">
        <v>0</v>
      </c>
      <c r="R375" s="16" t="s">
        <v>658</v>
      </c>
      <c r="S375" s="16" t="s">
        <v>659</v>
      </c>
      <c r="T375" s="9" t="s">
        <v>656</v>
      </c>
      <c r="U375" s="18" t="s">
        <v>19</v>
      </c>
      <c r="V375" s="10" t="str">
        <f>VLOOKUP(F375,'[1]návrh podpořeni dotace'!$F$5:$N$628,9,0)</f>
        <v>číslo smlouvy 03768/2023/SOC ze dne 11. 10. 2023</v>
      </c>
    </row>
    <row r="376" spans="1:22" ht="139.5" customHeight="1" x14ac:dyDescent="0.25">
      <c r="A376" s="11">
        <v>369</v>
      </c>
      <c r="B376" s="14" t="s">
        <v>480</v>
      </c>
      <c r="C376" s="15">
        <v>65468562</v>
      </c>
      <c r="D376" s="14" t="s">
        <v>181</v>
      </c>
      <c r="E376" s="14" t="s">
        <v>484</v>
      </c>
      <c r="F376" s="14">
        <v>1314379</v>
      </c>
      <c r="G376" s="14" t="s">
        <v>44</v>
      </c>
      <c r="H376" s="16">
        <v>1651000</v>
      </c>
      <c r="I376" s="16">
        <v>649000</v>
      </c>
      <c r="J376" s="16">
        <v>649000</v>
      </c>
      <c r="K376" s="16">
        <v>0</v>
      </c>
      <c r="L376" s="16">
        <v>214000</v>
      </c>
      <c r="M376" s="16">
        <v>59920.000000000007</v>
      </c>
      <c r="N376" s="16">
        <v>59920.000000000007</v>
      </c>
      <c r="O376" s="16">
        <v>0</v>
      </c>
      <c r="P376" s="16">
        <v>154080</v>
      </c>
      <c r="Q376" s="16">
        <v>0</v>
      </c>
      <c r="R376" s="16" t="s">
        <v>658</v>
      </c>
      <c r="S376" s="16" t="s">
        <v>659</v>
      </c>
      <c r="T376" s="9" t="s">
        <v>649</v>
      </c>
      <c r="U376" s="18" t="s">
        <v>19</v>
      </c>
      <c r="V376" s="10" t="str">
        <f>VLOOKUP(F376,'[1]návrh podpořeni dotace'!$F$5:$N$628,9,0)</f>
        <v>číslo smlouvy 03768/2023/SOC ze dne 11. 10. 2023</v>
      </c>
    </row>
    <row r="377" spans="1:22" ht="139.5" customHeight="1" x14ac:dyDescent="0.25">
      <c r="A377" s="17">
        <v>370</v>
      </c>
      <c r="B377" s="14" t="s">
        <v>480</v>
      </c>
      <c r="C377" s="15">
        <v>65468562</v>
      </c>
      <c r="D377" s="14" t="s">
        <v>181</v>
      </c>
      <c r="E377" s="14" t="s">
        <v>485</v>
      </c>
      <c r="F377" s="14">
        <v>1368826</v>
      </c>
      <c r="G377" s="14" t="s">
        <v>189</v>
      </c>
      <c r="H377" s="16">
        <v>2582000</v>
      </c>
      <c r="I377" s="16">
        <v>168000</v>
      </c>
      <c r="J377" s="16">
        <v>168000</v>
      </c>
      <c r="K377" s="16">
        <v>0</v>
      </c>
      <c r="L377" s="16">
        <v>168000</v>
      </c>
      <c r="M377" s="16">
        <v>47040.000000000007</v>
      </c>
      <c r="N377" s="16">
        <v>47040.000000000007</v>
      </c>
      <c r="O377" s="16">
        <v>0</v>
      </c>
      <c r="P377" s="16">
        <v>120960</v>
      </c>
      <c r="Q377" s="16">
        <v>0</v>
      </c>
      <c r="R377" s="16" t="s">
        <v>658</v>
      </c>
      <c r="S377" s="16" t="s">
        <v>659</v>
      </c>
      <c r="T377" s="9" t="s">
        <v>649</v>
      </c>
      <c r="U377" s="18" t="s">
        <v>19</v>
      </c>
      <c r="V377" s="10" t="str">
        <f>VLOOKUP(F377,'[1]návrh podpořeni dotace'!$F$5:$N$628,9,0)</f>
        <v>číslo smlouvy 03768/2023/SOC ze dne 11. 10. 2023</v>
      </c>
    </row>
    <row r="378" spans="1:22" ht="139.5" customHeight="1" x14ac:dyDescent="0.25">
      <c r="A378" s="11">
        <v>371</v>
      </c>
      <c r="B378" s="14" t="s">
        <v>480</v>
      </c>
      <c r="C378" s="15">
        <v>65468562</v>
      </c>
      <c r="D378" s="14" t="s">
        <v>181</v>
      </c>
      <c r="E378" s="14" t="s">
        <v>486</v>
      </c>
      <c r="F378" s="14">
        <v>1443002</v>
      </c>
      <c r="G378" s="14" t="s">
        <v>41</v>
      </c>
      <c r="H378" s="16">
        <v>849000</v>
      </c>
      <c r="I378" s="16">
        <v>529000</v>
      </c>
      <c r="J378" s="16">
        <v>529000</v>
      </c>
      <c r="K378" s="16">
        <v>0</v>
      </c>
      <c r="L378" s="16">
        <v>127000</v>
      </c>
      <c r="M378" s="16">
        <v>35560</v>
      </c>
      <c r="N378" s="16">
        <v>35560</v>
      </c>
      <c r="O378" s="16">
        <v>0</v>
      </c>
      <c r="P378" s="16">
        <v>91440</v>
      </c>
      <c r="Q378" s="16">
        <v>0</v>
      </c>
      <c r="R378" s="16" t="s">
        <v>658</v>
      </c>
      <c r="S378" s="16" t="s">
        <v>659</v>
      </c>
      <c r="T378" s="9" t="s">
        <v>649</v>
      </c>
      <c r="U378" s="18" t="s">
        <v>19</v>
      </c>
      <c r="V378" s="10" t="str">
        <f>VLOOKUP(F378,'[1]návrh podpořeni dotace'!$F$5:$N$628,9,0)</f>
        <v>číslo smlouvy 03768/2023/SOC ze dne 11. 10. 2023</v>
      </c>
    </row>
    <row r="379" spans="1:22" ht="139.5" customHeight="1" x14ac:dyDescent="0.25">
      <c r="A379" s="17">
        <v>372</v>
      </c>
      <c r="B379" s="14" t="s">
        <v>480</v>
      </c>
      <c r="C379" s="15">
        <v>65468562</v>
      </c>
      <c r="D379" s="14" t="s">
        <v>181</v>
      </c>
      <c r="E379" s="14" t="s">
        <v>487</v>
      </c>
      <c r="F379" s="14">
        <v>1603271</v>
      </c>
      <c r="G379" s="14" t="s">
        <v>86</v>
      </c>
      <c r="H379" s="16">
        <v>3711000</v>
      </c>
      <c r="I379" s="16">
        <v>885000</v>
      </c>
      <c r="J379" s="16">
        <v>885000</v>
      </c>
      <c r="K379" s="16">
        <v>0</v>
      </c>
      <c r="L379" s="16">
        <v>482000</v>
      </c>
      <c r="M379" s="16">
        <v>134960</v>
      </c>
      <c r="N379" s="16">
        <v>134960</v>
      </c>
      <c r="O379" s="16">
        <v>0</v>
      </c>
      <c r="P379" s="16">
        <v>347040</v>
      </c>
      <c r="Q379" s="16">
        <v>0</v>
      </c>
      <c r="R379" s="16" t="s">
        <v>658</v>
      </c>
      <c r="S379" s="16" t="s">
        <v>659</v>
      </c>
      <c r="T379" s="9" t="s">
        <v>649</v>
      </c>
      <c r="U379" s="18" t="s">
        <v>19</v>
      </c>
      <c r="V379" s="10" t="str">
        <f>VLOOKUP(F379,'[1]návrh podpořeni dotace'!$F$5:$N$628,9,0)</f>
        <v>číslo smlouvy 03768/2023/SOC ze dne 11. 10. 2023</v>
      </c>
    </row>
    <row r="380" spans="1:22" ht="139.5" customHeight="1" x14ac:dyDescent="0.25">
      <c r="A380" s="11">
        <v>373</v>
      </c>
      <c r="B380" s="14" t="s">
        <v>480</v>
      </c>
      <c r="C380" s="15">
        <v>65468562</v>
      </c>
      <c r="D380" s="14" t="s">
        <v>181</v>
      </c>
      <c r="E380" s="14" t="s">
        <v>488</v>
      </c>
      <c r="F380" s="14">
        <v>1662001</v>
      </c>
      <c r="G380" s="14" t="s">
        <v>126</v>
      </c>
      <c r="H380" s="16">
        <v>1909000</v>
      </c>
      <c r="I380" s="16">
        <v>831000</v>
      </c>
      <c r="J380" s="16">
        <v>831000</v>
      </c>
      <c r="K380" s="16">
        <v>0</v>
      </c>
      <c r="L380" s="16">
        <v>286000</v>
      </c>
      <c r="M380" s="16">
        <v>80080.000000000015</v>
      </c>
      <c r="N380" s="16">
        <v>80080.000000000015</v>
      </c>
      <c r="O380" s="16">
        <v>0</v>
      </c>
      <c r="P380" s="16">
        <v>205920</v>
      </c>
      <c r="Q380" s="16">
        <v>0</v>
      </c>
      <c r="R380" s="16" t="s">
        <v>658</v>
      </c>
      <c r="S380" s="16" t="s">
        <v>659</v>
      </c>
      <c r="T380" s="9" t="s">
        <v>649</v>
      </c>
      <c r="U380" s="18" t="s">
        <v>19</v>
      </c>
      <c r="V380" s="10" t="str">
        <f>VLOOKUP(F380,'[1]návrh podpořeni dotace'!$F$5:$N$628,9,0)</f>
        <v>číslo smlouvy 03768/2023/SOC ze dne 11. 10. 2023</v>
      </c>
    </row>
    <row r="381" spans="1:22" ht="139.5" customHeight="1" x14ac:dyDescent="0.25">
      <c r="A381" s="17">
        <v>374</v>
      </c>
      <c r="B381" s="14" t="s">
        <v>480</v>
      </c>
      <c r="C381" s="15">
        <v>65468562</v>
      </c>
      <c r="D381" s="14" t="s">
        <v>181</v>
      </c>
      <c r="E381" s="14" t="s">
        <v>489</v>
      </c>
      <c r="F381" s="14">
        <v>1844995</v>
      </c>
      <c r="G381" s="14" t="s">
        <v>60</v>
      </c>
      <c r="H381" s="16">
        <v>2605000</v>
      </c>
      <c r="I381" s="16">
        <v>979000</v>
      </c>
      <c r="J381" s="16">
        <v>979000</v>
      </c>
      <c r="K381" s="16">
        <v>0</v>
      </c>
      <c r="L381" s="16">
        <v>390000</v>
      </c>
      <c r="M381" s="16">
        <v>109200.00000000001</v>
      </c>
      <c r="N381" s="16">
        <v>109200.00000000001</v>
      </c>
      <c r="O381" s="16">
        <v>0</v>
      </c>
      <c r="P381" s="16">
        <v>280800</v>
      </c>
      <c r="Q381" s="16">
        <v>0</v>
      </c>
      <c r="R381" s="16" t="s">
        <v>658</v>
      </c>
      <c r="S381" s="16" t="s">
        <v>659</v>
      </c>
      <c r="T381" s="9" t="s">
        <v>649</v>
      </c>
      <c r="U381" s="18" t="s">
        <v>19</v>
      </c>
      <c r="V381" s="10" t="str">
        <f>VLOOKUP(F381,'[1]návrh podpořeni dotace'!$F$5:$N$628,9,0)</f>
        <v>číslo smlouvy 03768/2023/SOC ze dne 11. 10. 2023</v>
      </c>
    </row>
    <row r="382" spans="1:22" ht="139.5" customHeight="1" x14ac:dyDescent="0.25">
      <c r="A382" s="11">
        <v>375</v>
      </c>
      <c r="B382" s="14" t="s">
        <v>480</v>
      </c>
      <c r="C382" s="15">
        <v>65468562</v>
      </c>
      <c r="D382" s="14" t="s">
        <v>181</v>
      </c>
      <c r="E382" s="14" t="s">
        <v>490</v>
      </c>
      <c r="F382" s="14">
        <v>1936933</v>
      </c>
      <c r="G382" s="14" t="s">
        <v>189</v>
      </c>
      <c r="H382" s="16">
        <v>1129000</v>
      </c>
      <c r="I382" s="16">
        <v>181000</v>
      </c>
      <c r="J382" s="16">
        <v>181000</v>
      </c>
      <c r="K382" s="16">
        <v>0</v>
      </c>
      <c r="L382" s="16">
        <v>146000</v>
      </c>
      <c r="M382" s="16">
        <v>40880.000000000007</v>
      </c>
      <c r="N382" s="16">
        <v>40880.000000000007</v>
      </c>
      <c r="O382" s="16">
        <v>0</v>
      </c>
      <c r="P382" s="16">
        <v>105120</v>
      </c>
      <c r="Q382" s="16">
        <v>0</v>
      </c>
      <c r="R382" s="16" t="s">
        <v>658</v>
      </c>
      <c r="S382" s="16" t="s">
        <v>659</v>
      </c>
      <c r="T382" s="9" t="s">
        <v>649</v>
      </c>
      <c r="U382" s="18" t="s">
        <v>19</v>
      </c>
      <c r="V382" s="10" t="str">
        <f>VLOOKUP(F382,'[1]návrh podpořeni dotace'!$F$5:$N$628,9,0)</f>
        <v>číslo smlouvy 03768/2023/SOC ze dne 11. 10. 2023</v>
      </c>
    </row>
    <row r="383" spans="1:22" ht="139.5" customHeight="1" x14ac:dyDescent="0.25">
      <c r="A383" s="17">
        <v>376</v>
      </c>
      <c r="B383" s="14" t="s">
        <v>480</v>
      </c>
      <c r="C383" s="15">
        <v>65468562</v>
      </c>
      <c r="D383" s="14" t="s">
        <v>181</v>
      </c>
      <c r="E383" s="14" t="s">
        <v>491</v>
      </c>
      <c r="F383" s="14">
        <v>1937077</v>
      </c>
      <c r="G383" s="14" t="s">
        <v>60</v>
      </c>
      <c r="H383" s="16">
        <v>1827000</v>
      </c>
      <c r="I383" s="16">
        <v>473000</v>
      </c>
      <c r="J383" s="16">
        <v>473000</v>
      </c>
      <c r="K383" s="16">
        <v>0</v>
      </c>
      <c r="L383" s="16">
        <v>328000</v>
      </c>
      <c r="M383" s="16">
        <v>91840.000000000015</v>
      </c>
      <c r="N383" s="16">
        <v>91840.000000000015</v>
      </c>
      <c r="O383" s="16">
        <v>0</v>
      </c>
      <c r="P383" s="16">
        <v>236160</v>
      </c>
      <c r="Q383" s="16">
        <v>0</v>
      </c>
      <c r="R383" s="16" t="s">
        <v>658</v>
      </c>
      <c r="S383" s="16" t="s">
        <v>659</v>
      </c>
      <c r="T383" s="9" t="s">
        <v>649</v>
      </c>
      <c r="U383" s="18" t="s">
        <v>19</v>
      </c>
      <c r="V383" s="10" t="str">
        <f>VLOOKUP(F383,'[1]návrh podpořeni dotace'!$F$5:$N$628,9,0)</f>
        <v>číslo smlouvy 03768/2023/SOC ze dne 11. 10. 2023</v>
      </c>
    </row>
    <row r="384" spans="1:22" ht="139.5" customHeight="1" x14ac:dyDescent="0.25">
      <c r="A384" s="11">
        <v>377</v>
      </c>
      <c r="B384" s="14" t="s">
        <v>480</v>
      </c>
      <c r="C384" s="15">
        <v>65468562</v>
      </c>
      <c r="D384" s="14" t="s">
        <v>181</v>
      </c>
      <c r="E384" s="14" t="s">
        <v>492</v>
      </c>
      <c r="F384" s="14">
        <v>1979842</v>
      </c>
      <c r="G384" s="14" t="s">
        <v>92</v>
      </c>
      <c r="H384" s="16">
        <v>2073000</v>
      </c>
      <c r="I384" s="16">
        <v>433000</v>
      </c>
      <c r="J384" s="16">
        <v>433000</v>
      </c>
      <c r="K384" s="16">
        <v>0</v>
      </c>
      <c r="L384" s="16">
        <v>373000</v>
      </c>
      <c r="M384" s="16">
        <v>104440.00000000001</v>
      </c>
      <c r="N384" s="16">
        <v>104440.00000000001</v>
      </c>
      <c r="O384" s="16">
        <v>0</v>
      </c>
      <c r="P384" s="16">
        <v>268560</v>
      </c>
      <c r="Q384" s="16">
        <v>0</v>
      </c>
      <c r="R384" s="16" t="s">
        <v>658</v>
      </c>
      <c r="S384" s="16" t="s">
        <v>659</v>
      </c>
      <c r="T384" s="9" t="s">
        <v>649</v>
      </c>
      <c r="U384" s="18" t="s">
        <v>19</v>
      </c>
      <c r="V384" s="10" t="str">
        <f>VLOOKUP(F384,'[1]návrh podpořeni dotace'!$F$5:$N$628,9,0)</f>
        <v>číslo smlouvy 03768/2023/SOC ze dne 11. 10. 2023</v>
      </c>
    </row>
    <row r="385" spans="1:22" ht="139.5" customHeight="1" x14ac:dyDescent="0.25">
      <c r="A385" s="17">
        <v>378</v>
      </c>
      <c r="B385" s="14" t="s">
        <v>480</v>
      </c>
      <c r="C385" s="15">
        <v>65468562</v>
      </c>
      <c r="D385" s="14" t="s">
        <v>181</v>
      </c>
      <c r="E385" s="14" t="s">
        <v>493</v>
      </c>
      <c r="F385" s="14">
        <v>2132945</v>
      </c>
      <c r="G385" s="14" t="s">
        <v>189</v>
      </c>
      <c r="H385" s="16">
        <v>2232000</v>
      </c>
      <c r="I385" s="16">
        <v>455000</v>
      </c>
      <c r="J385" s="16">
        <v>455000</v>
      </c>
      <c r="K385" s="16">
        <v>0</v>
      </c>
      <c r="L385" s="16">
        <v>290000</v>
      </c>
      <c r="M385" s="16">
        <v>81200.000000000015</v>
      </c>
      <c r="N385" s="16">
        <v>81200.000000000015</v>
      </c>
      <c r="O385" s="16">
        <v>0</v>
      </c>
      <c r="P385" s="16">
        <v>208800</v>
      </c>
      <c r="Q385" s="16">
        <v>0</v>
      </c>
      <c r="R385" s="16" t="s">
        <v>658</v>
      </c>
      <c r="S385" s="16" t="s">
        <v>659</v>
      </c>
      <c r="T385" s="9" t="s">
        <v>649</v>
      </c>
      <c r="U385" s="18" t="s">
        <v>19</v>
      </c>
      <c r="V385" s="10" t="str">
        <f>VLOOKUP(F385,'[1]návrh podpořeni dotace'!$F$5:$N$628,9,0)</f>
        <v>číslo smlouvy 03768/2023/SOC ze dne 11. 10. 2023</v>
      </c>
    </row>
    <row r="386" spans="1:22" ht="139.5" customHeight="1" x14ac:dyDescent="0.25">
      <c r="A386" s="11">
        <v>379</v>
      </c>
      <c r="B386" s="14" t="s">
        <v>480</v>
      </c>
      <c r="C386" s="15">
        <v>65468562</v>
      </c>
      <c r="D386" s="14" t="s">
        <v>181</v>
      </c>
      <c r="E386" s="14" t="s">
        <v>494</v>
      </c>
      <c r="F386" s="14">
        <v>2165295</v>
      </c>
      <c r="G386" s="14" t="s">
        <v>67</v>
      </c>
      <c r="H386" s="16">
        <v>3626000</v>
      </c>
      <c r="I386" s="16">
        <v>1400000</v>
      </c>
      <c r="J386" s="16">
        <v>1400000</v>
      </c>
      <c r="K386" s="16">
        <v>0</v>
      </c>
      <c r="L386" s="16">
        <v>543000</v>
      </c>
      <c r="M386" s="16">
        <v>152040</v>
      </c>
      <c r="N386" s="16">
        <v>152040</v>
      </c>
      <c r="O386" s="16">
        <v>0</v>
      </c>
      <c r="P386" s="16">
        <v>390960</v>
      </c>
      <c r="Q386" s="16">
        <v>0</v>
      </c>
      <c r="R386" s="16" t="s">
        <v>658</v>
      </c>
      <c r="S386" s="16" t="s">
        <v>659</v>
      </c>
      <c r="T386" s="9" t="s">
        <v>649</v>
      </c>
      <c r="U386" s="18" t="s">
        <v>19</v>
      </c>
      <c r="V386" s="10" t="str">
        <f>VLOOKUP(F386,'[1]návrh podpořeni dotace'!$F$5:$N$628,9,0)</f>
        <v>číslo smlouvy 03768/2023/SOC ze dne 11. 10. 2023</v>
      </c>
    </row>
    <row r="387" spans="1:22" ht="139.5" customHeight="1" x14ac:dyDescent="0.25">
      <c r="A387" s="17">
        <v>380</v>
      </c>
      <c r="B387" s="14" t="s">
        <v>480</v>
      </c>
      <c r="C387" s="15">
        <v>65468562</v>
      </c>
      <c r="D387" s="14" t="s">
        <v>181</v>
      </c>
      <c r="E387" s="14" t="s">
        <v>495</v>
      </c>
      <c r="F387" s="14">
        <v>2201990</v>
      </c>
      <c r="G387" s="14" t="s">
        <v>189</v>
      </c>
      <c r="H387" s="16">
        <v>1455000</v>
      </c>
      <c r="I387" s="16">
        <v>507000</v>
      </c>
      <c r="J387" s="16">
        <v>507000</v>
      </c>
      <c r="K387" s="16">
        <v>0</v>
      </c>
      <c r="L387" s="16">
        <v>218000</v>
      </c>
      <c r="M387" s="16">
        <v>61040.000000000007</v>
      </c>
      <c r="N387" s="16">
        <v>61040.000000000007</v>
      </c>
      <c r="O387" s="16">
        <v>0</v>
      </c>
      <c r="P387" s="16">
        <v>156960</v>
      </c>
      <c r="Q387" s="16">
        <v>0</v>
      </c>
      <c r="R387" s="16" t="s">
        <v>658</v>
      </c>
      <c r="S387" s="16" t="s">
        <v>659</v>
      </c>
      <c r="T387" s="9" t="s">
        <v>649</v>
      </c>
      <c r="U387" s="18" t="s">
        <v>19</v>
      </c>
      <c r="V387" s="10" t="str">
        <f>VLOOKUP(F387,'[1]návrh podpořeni dotace'!$F$5:$N$628,9,0)</f>
        <v>číslo smlouvy 03768/2023/SOC ze dne 11. 10. 2023</v>
      </c>
    </row>
    <row r="388" spans="1:22" ht="139.5" customHeight="1" x14ac:dyDescent="0.25">
      <c r="A388" s="11">
        <v>381</v>
      </c>
      <c r="B388" s="14" t="s">
        <v>480</v>
      </c>
      <c r="C388" s="15">
        <v>65468562</v>
      </c>
      <c r="D388" s="14" t="s">
        <v>181</v>
      </c>
      <c r="E388" s="14" t="s">
        <v>496</v>
      </c>
      <c r="F388" s="14">
        <v>2217381</v>
      </c>
      <c r="G388" s="14" t="s">
        <v>50</v>
      </c>
      <c r="H388" s="16">
        <v>5838000</v>
      </c>
      <c r="I388" s="16">
        <v>1562000</v>
      </c>
      <c r="J388" s="16">
        <v>1562000</v>
      </c>
      <c r="K388" s="16">
        <v>0</v>
      </c>
      <c r="L388" s="16">
        <v>1050000</v>
      </c>
      <c r="M388" s="16">
        <v>294000</v>
      </c>
      <c r="N388" s="16">
        <v>294000</v>
      </c>
      <c r="O388" s="16">
        <v>0</v>
      </c>
      <c r="P388" s="16">
        <v>756000</v>
      </c>
      <c r="Q388" s="16">
        <v>0</v>
      </c>
      <c r="R388" s="16" t="s">
        <v>658</v>
      </c>
      <c r="S388" s="16" t="s">
        <v>659</v>
      </c>
      <c r="T388" s="9" t="s">
        <v>649</v>
      </c>
      <c r="U388" s="18" t="s">
        <v>19</v>
      </c>
      <c r="V388" s="10" t="str">
        <f>VLOOKUP(F388,'[1]návrh podpořeni dotace'!$F$5:$N$628,9,0)</f>
        <v>číslo smlouvy 03768/2023/SOC ze dne 11. 10. 2023</v>
      </c>
    </row>
    <row r="389" spans="1:22" ht="139.5" customHeight="1" x14ac:dyDescent="0.25">
      <c r="A389" s="17">
        <v>382</v>
      </c>
      <c r="B389" s="14" t="s">
        <v>480</v>
      </c>
      <c r="C389" s="15">
        <v>65468562</v>
      </c>
      <c r="D389" s="14" t="s">
        <v>181</v>
      </c>
      <c r="E389" s="14" t="s">
        <v>497</v>
      </c>
      <c r="F389" s="14">
        <v>2225555</v>
      </c>
      <c r="G389" s="14" t="s">
        <v>179</v>
      </c>
      <c r="H389" s="16">
        <v>4737000</v>
      </c>
      <c r="I389" s="16">
        <v>1900000</v>
      </c>
      <c r="J389" s="16">
        <v>1900000</v>
      </c>
      <c r="K389" s="16">
        <v>0</v>
      </c>
      <c r="L389" s="16">
        <v>710000</v>
      </c>
      <c r="M389" s="16">
        <v>198800.00000000003</v>
      </c>
      <c r="N389" s="16">
        <v>198800.00000000003</v>
      </c>
      <c r="O389" s="16">
        <v>0</v>
      </c>
      <c r="P389" s="16">
        <v>511200</v>
      </c>
      <c r="Q389" s="16">
        <v>0</v>
      </c>
      <c r="R389" s="16" t="s">
        <v>658</v>
      </c>
      <c r="S389" s="16" t="s">
        <v>659</v>
      </c>
      <c r="T389" s="9" t="s">
        <v>649</v>
      </c>
      <c r="U389" s="18" t="s">
        <v>19</v>
      </c>
      <c r="V389" s="10" t="str">
        <f>VLOOKUP(F389,'[1]návrh podpořeni dotace'!$F$5:$N$628,9,0)</f>
        <v>číslo smlouvy 03768/2023/SOC ze dne 11. 10. 2023</v>
      </c>
    </row>
    <row r="390" spans="1:22" ht="139.5" customHeight="1" x14ac:dyDescent="0.25">
      <c r="A390" s="11">
        <v>383</v>
      </c>
      <c r="B390" s="14" t="s">
        <v>480</v>
      </c>
      <c r="C390" s="15">
        <v>65468562</v>
      </c>
      <c r="D390" s="14" t="s">
        <v>181</v>
      </c>
      <c r="E390" s="14" t="s">
        <v>498</v>
      </c>
      <c r="F390" s="14">
        <v>2248240</v>
      </c>
      <c r="G390" s="14" t="s">
        <v>39</v>
      </c>
      <c r="H390" s="16">
        <v>4332000</v>
      </c>
      <c r="I390" s="16">
        <v>1150000</v>
      </c>
      <c r="J390" s="16">
        <v>1150000</v>
      </c>
      <c r="K390" s="16">
        <v>0</v>
      </c>
      <c r="L390" s="16">
        <v>649000</v>
      </c>
      <c r="M390" s="16">
        <v>181720.00000000003</v>
      </c>
      <c r="N390" s="16">
        <v>181720.00000000003</v>
      </c>
      <c r="O390" s="16">
        <v>0</v>
      </c>
      <c r="P390" s="16">
        <v>467280</v>
      </c>
      <c r="Q390" s="16">
        <v>0</v>
      </c>
      <c r="R390" s="16" t="s">
        <v>658</v>
      </c>
      <c r="S390" s="16" t="s">
        <v>659</v>
      </c>
      <c r="T390" s="9" t="s">
        <v>649</v>
      </c>
      <c r="U390" s="18" t="s">
        <v>19</v>
      </c>
      <c r="V390" s="10" t="str">
        <f>VLOOKUP(F390,'[1]návrh podpořeni dotace'!$F$5:$N$628,9,0)</f>
        <v>číslo smlouvy 03768/2023/SOC ze dne 11. 10. 2023</v>
      </c>
    </row>
    <row r="391" spans="1:22" ht="139.5" customHeight="1" x14ac:dyDescent="0.25">
      <c r="A391" s="17">
        <v>384</v>
      </c>
      <c r="B391" s="14" t="s">
        <v>480</v>
      </c>
      <c r="C391" s="15">
        <v>65468562</v>
      </c>
      <c r="D391" s="14" t="s">
        <v>181</v>
      </c>
      <c r="E391" s="14" t="s">
        <v>499</v>
      </c>
      <c r="F391" s="14">
        <v>2348043</v>
      </c>
      <c r="G391" s="14" t="s">
        <v>50</v>
      </c>
      <c r="H391" s="16">
        <v>3024000</v>
      </c>
      <c r="I391" s="16">
        <v>596000</v>
      </c>
      <c r="J391" s="16">
        <v>596000</v>
      </c>
      <c r="K391" s="16">
        <v>0</v>
      </c>
      <c r="L391" s="16">
        <v>596000</v>
      </c>
      <c r="M391" s="16">
        <v>166880.00000000003</v>
      </c>
      <c r="N391" s="16">
        <v>166880.00000000003</v>
      </c>
      <c r="O391" s="16">
        <v>0</v>
      </c>
      <c r="P391" s="16">
        <v>429120</v>
      </c>
      <c r="Q391" s="16">
        <v>0</v>
      </c>
      <c r="R391" s="16" t="s">
        <v>658</v>
      </c>
      <c r="S391" s="16" t="s">
        <v>659</v>
      </c>
      <c r="T391" s="9" t="s">
        <v>649</v>
      </c>
      <c r="U391" s="18" t="s">
        <v>19</v>
      </c>
      <c r="V391" s="10" t="str">
        <f>VLOOKUP(F391,'[1]návrh podpořeni dotace'!$F$5:$N$628,9,0)</f>
        <v>číslo smlouvy 03768/2023/SOC ze dne 11. 10. 2023</v>
      </c>
    </row>
    <row r="392" spans="1:22" ht="139.5" customHeight="1" x14ac:dyDescent="0.25">
      <c r="A392" s="11">
        <v>385</v>
      </c>
      <c r="B392" s="14" t="s">
        <v>480</v>
      </c>
      <c r="C392" s="15">
        <v>65468562</v>
      </c>
      <c r="D392" s="14" t="s">
        <v>181</v>
      </c>
      <c r="E392" s="14" t="s">
        <v>500</v>
      </c>
      <c r="F392" s="14">
        <v>2434027</v>
      </c>
      <c r="G392" s="14" t="s">
        <v>149</v>
      </c>
      <c r="H392" s="16">
        <v>6628000</v>
      </c>
      <c r="I392" s="16">
        <v>1827000</v>
      </c>
      <c r="J392" s="16">
        <v>1827000</v>
      </c>
      <c r="K392" s="16">
        <v>0</v>
      </c>
      <c r="L392" s="16">
        <v>861000</v>
      </c>
      <c r="M392" s="16">
        <v>241080.00000000003</v>
      </c>
      <c r="N392" s="16">
        <v>241080.00000000003</v>
      </c>
      <c r="O392" s="16">
        <v>0</v>
      </c>
      <c r="P392" s="16">
        <v>619920</v>
      </c>
      <c r="Q392" s="16">
        <v>0</v>
      </c>
      <c r="R392" s="16" t="s">
        <v>658</v>
      </c>
      <c r="S392" s="16" t="s">
        <v>659</v>
      </c>
      <c r="T392" s="9" t="s">
        <v>649</v>
      </c>
      <c r="U392" s="18" t="s">
        <v>19</v>
      </c>
      <c r="V392" s="10" t="str">
        <f>VLOOKUP(F392,'[1]návrh podpořeni dotace'!$F$5:$N$628,9,0)</f>
        <v>číslo smlouvy 03768/2023/SOC ze dne 11. 10. 2023</v>
      </c>
    </row>
    <row r="393" spans="1:22" ht="139.5" customHeight="1" x14ac:dyDescent="0.25">
      <c r="A393" s="17">
        <v>386</v>
      </c>
      <c r="B393" s="14" t="s">
        <v>480</v>
      </c>
      <c r="C393" s="15">
        <v>65468562</v>
      </c>
      <c r="D393" s="14" t="s">
        <v>181</v>
      </c>
      <c r="E393" s="14" t="s">
        <v>501</v>
      </c>
      <c r="F393" s="14">
        <v>2460486</v>
      </c>
      <c r="G393" s="14" t="s">
        <v>149</v>
      </c>
      <c r="H393" s="16">
        <v>1179000</v>
      </c>
      <c r="I393" s="16">
        <v>640000</v>
      </c>
      <c r="J393" s="16">
        <v>640000</v>
      </c>
      <c r="K393" s="16">
        <v>0</v>
      </c>
      <c r="L393" s="16">
        <v>176000</v>
      </c>
      <c r="M393" s="16">
        <v>49280.000000000007</v>
      </c>
      <c r="N393" s="16">
        <v>49280.000000000007</v>
      </c>
      <c r="O393" s="16">
        <v>0</v>
      </c>
      <c r="P393" s="16">
        <v>126720</v>
      </c>
      <c r="Q393" s="16">
        <v>0</v>
      </c>
      <c r="R393" s="16" t="s">
        <v>658</v>
      </c>
      <c r="S393" s="16" t="s">
        <v>659</v>
      </c>
      <c r="T393" s="9" t="s">
        <v>649</v>
      </c>
      <c r="U393" s="18" t="s">
        <v>19</v>
      </c>
      <c r="V393" s="10" t="str">
        <f>VLOOKUP(F393,'[1]návrh podpořeni dotace'!$F$5:$N$628,9,0)</f>
        <v>číslo smlouvy 03768/2023/SOC ze dne 11. 10. 2023</v>
      </c>
    </row>
    <row r="394" spans="1:22" ht="139.5" customHeight="1" x14ac:dyDescent="0.25">
      <c r="A394" s="11">
        <v>387</v>
      </c>
      <c r="B394" s="14" t="s">
        <v>480</v>
      </c>
      <c r="C394" s="15">
        <v>65468562</v>
      </c>
      <c r="D394" s="14" t="s">
        <v>181</v>
      </c>
      <c r="E394" s="14" t="s">
        <v>502</v>
      </c>
      <c r="F394" s="14">
        <v>2604518</v>
      </c>
      <c r="G394" s="14" t="s">
        <v>179</v>
      </c>
      <c r="H394" s="16">
        <v>8116000</v>
      </c>
      <c r="I394" s="16">
        <v>2480000</v>
      </c>
      <c r="J394" s="16">
        <v>2480000</v>
      </c>
      <c r="K394" s="16">
        <v>0</v>
      </c>
      <c r="L394" s="16">
        <v>1866000</v>
      </c>
      <c r="M394" s="16">
        <v>522480.00000000006</v>
      </c>
      <c r="N394" s="16">
        <v>522480.00000000006</v>
      </c>
      <c r="O394" s="16">
        <v>0</v>
      </c>
      <c r="P394" s="16">
        <v>1343520</v>
      </c>
      <c r="Q394" s="16">
        <v>0</v>
      </c>
      <c r="R394" s="16" t="s">
        <v>658</v>
      </c>
      <c r="S394" s="16" t="s">
        <v>659</v>
      </c>
      <c r="T394" s="9" t="s">
        <v>649</v>
      </c>
      <c r="U394" s="18" t="s">
        <v>19</v>
      </c>
      <c r="V394" s="10" t="str">
        <f>VLOOKUP(F394,'[1]návrh podpořeni dotace'!$F$5:$N$628,9,0)</f>
        <v>číslo smlouvy 03768/2023/SOC ze dne 11. 10. 2023</v>
      </c>
    </row>
    <row r="395" spans="1:22" ht="139.5" customHeight="1" x14ac:dyDescent="0.25">
      <c r="A395" s="17">
        <v>388</v>
      </c>
      <c r="B395" s="14" t="s">
        <v>480</v>
      </c>
      <c r="C395" s="15">
        <v>65468562</v>
      </c>
      <c r="D395" s="14" t="s">
        <v>181</v>
      </c>
      <c r="E395" s="14" t="s">
        <v>503</v>
      </c>
      <c r="F395" s="14">
        <v>2617969</v>
      </c>
      <c r="G395" s="14" t="s">
        <v>50</v>
      </c>
      <c r="H395" s="16">
        <v>8300000</v>
      </c>
      <c r="I395" s="16">
        <v>1000000</v>
      </c>
      <c r="J395" s="16">
        <v>1000000</v>
      </c>
      <c r="K395" s="16">
        <v>0</v>
      </c>
      <c r="L395" s="16">
        <v>1000000</v>
      </c>
      <c r="M395" s="16">
        <v>280000</v>
      </c>
      <c r="N395" s="16">
        <v>280000</v>
      </c>
      <c r="O395" s="16">
        <v>0</v>
      </c>
      <c r="P395" s="16">
        <v>720000</v>
      </c>
      <c r="Q395" s="16">
        <v>0</v>
      </c>
      <c r="R395" s="16" t="s">
        <v>658</v>
      </c>
      <c r="S395" s="16" t="s">
        <v>659</v>
      </c>
      <c r="T395" s="9" t="s">
        <v>649</v>
      </c>
      <c r="U395" s="18" t="s">
        <v>19</v>
      </c>
      <c r="V395" s="10" t="str">
        <f>VLOOKUP(F395,'[1]návrh podpořeni dotace'!$F$5:$N$628,9,0)</f>
        <v>číslo smlouvy 03768/2023/SOC ze dne 11. 10. 2023</v>
      </c>
    </row>
    <row r="396" spans="1:22" ht="139.5" customHeight="1" x14ac:dyDescent="0.25">
      <c r="A396" s="11">
        <v>389</v>
      </c>
      <c r="B396" s="14" t="s">
        <v>480</v>
      </c>
      <c r="C396" s="15">
        <v>65468562</v>
      </c>
      <c r="D396" s="14" t="s">
        <v>181</v>
      </c>
      <c r="E396" s="14" t="s">
        <v>504</v>
      </c>
      <c r="F396" s="14">
        <v>2793900</v>
      </c>
      <c r="G396" s="14" t="s">
        <v>50</v>
      </c>
      <c r="H396" s="16">
        <v>6625000</v>
      </c>
      <c r="I396" s="16">
        <v>1113000</v>
      </c>
      <c r="J396" s="16">
        <v>1113000</v>
      </c>
      <c r="K396" s="16">
        <v>0</v>
      </c>
      <c r="L396" s="16">
        <v>1113000</v>
      </c>
      <c r="M396" s="16">
        <v>311640.00000000006</v>
      </c>
      <c r="N396" s="16">
        <v>311640.00000000006</v>
      </c>
      <c r="O396" s="16">
        <v>0</v>
      </c>
      <c r="P396" s="16">
        <v>801360</v>
      </c>
      <c r="Q396" s="16">
        <v>0</v>
      </c>
      <c r="R396" s="16" t="s">
        <v>658</v>
      </c>
      <c r="S396" s="16" t="s">
        <v>659</v>
      </c>
      <c r="T396" s="9" t="s">
        <v>649</v>
      </c>
      <c r="U396" s="18" t="s">
        <v>19</v>
      </c>
      <c r="V396" s="10" t="str">
        <f>VLOOKUP(F396,'[1]návrh podpořeni dotace'!$F$5:$N$628,9,0)</f>
        <v>číslo smlouvy 03768/2023/SOC ze dne 11. 10. 2023</v>
      </c>
    </row>
    <row r="397" spans="1:22" ht="139.5" customHeight="1" x14ac:dyDescent="0.25">
      <c r="A397" s="17">
        <v>390</v>
      </c>
      <c r="B397" s="14" t="s">
        <v>480</v>
      </c>
      <c r="C397" s="15">
        <v>65468562</v>
      </c>
      <c r="D397" s="14" t="s">
        <v>181</v>
      </c>
      <c r="E397" s="14" t="s">
        <v>505</v>
      </c>
      <c r="F397" s="14">
        <v>2897200</v>
      </c>
      <c r="G397" s="14" t="s">
        <v>41</v>
      </c>
      <c r="H397" s="16">
        <v>957000</v>
      </c>
      <c r="I397" s="16">
        <v>350000</v>
      </c>
      <c r="J397" s="16">
        <v>350000</v>
      </c>
      <c r="K397" s="16">
        <v>0</v>
      </c>
      <c r="L397" s="16">
        <v>124000</v>
      </c>
      <c r="M397" s="16">
        <v>34720</v>
      </c>
      <c r="N397" s="16">
        <v>34720</v>
      </c>
      <c r="O397" s="16">
        <v>0</v>
      </c>
      <c r="P397" s="16">
        <v>89280</v>
      </c>
      <c r="Q397" s="16">
        <v>0</v>
      </c>
      <c r="R397" s="16" t="s">
        <v>658</v>
      </c>
      <c r="S397" s="16" t="s">
        <v>659</v>
      </c>
      <c r="T397" s="9" t="s">
        <v>649</v>
      </c>
      <c r="U397" s="18" t="s">
        <v>19</v>
      </c>
      <c r="V397" s="10" t="str">
        <f>VLOOKUP(F397,'[1]návrh podpořeni dotace'!$F$5:$N$628,9,0)</f>
        <v>číslo smlouvy 03768/2023/SOC ze dne 11. 10. 2023</v>
      </c>
    </row>
    <row r="398" spans="1:22" ht="139.5" customHeight="1" x14ac:dyDescent="0.25">
      <c r="A398" s="11">
        <v>391</v>
      </c>
      <c r="B398" s="14" t="s">
        <v>480</v>
      </c>
      <c r="C398" s="15">
        <v>65468562</v>
      </c>
      <c r="D398" s="14" t="s">
        <v>181</v>
      </c>
      <c r="E398" s="14" t="s">
        <v>506</v>
      </c>
      <c r="F398" s="14">
        <v>2915748</v>
      </c>
      <c r="G398" s="14" t="s">
        <v>67</v>
      </c>
      <c r="H398" s="16">
        <v>3659000</v>
      </c>
      <c r="I398" s="16">
        <v>1273000</v>
      </c>
      <c r="J398" s="16">
        <v>1273000</v>
      </c>
      <c r="K398" s="16">
        <v>0</v>
      </c>
      <c r="L398" s="16">
        <v>475000</v>
      </c>
      <c r="M398" s="16">
        <v>133000</v>
      </c>
      <c r="N398" s="16">
        <v>133000</v>
      </c>
      <c r="O398" s="16">
        <v>0</v>
      </c>
      <c r="P398" s="16">
        <v>342000</v>
      </c>
      <c r="Q398" s="16">
        <v>0</v>
      </c>
      <c r="R398" s="16" t="s">
        <v>658</v>
      </c>
      <c r="S398" s="16" t="s">
        <v>659</v>
      </c>
      <c r="T398" s="9" t="s">
        <v>649</v>
      </c>
      <c r="U398" s="18" t="s">
        <v>19</v>
      </c>
      <c r="V398" s="10" t="str">
        <f>VLOOKUP(F398,'[1]návrh podpořeni dotace'!$F$5:$N$628,9,0)</f>
        <v>číslo smlouvy 03768/2023/SOC ze dne 11. 10. 2023</v>
      </c>
    </row>
    <row r="399" spans="1:22" ht="139.5" customHeight="1" x14ac:dyDescent="0.25">
      <c r="A399" s="17">
        <v>392</v>
      </c>
      <c r="B399" s="14" t="s">
        <v>480</v>
      </c>
      <c r="C399" s="15">
        <v>65468562</v>
      </c>
      <c r="D399" s="14" t="s">
        <v>181</v>
      </c>
      <c r="E399" s="14" t="s">
        <v>507</v>
      </c>
      <c r="F399" s="14">
        <v>2962056</v>
      </c>
      <c r="G399" s="14" t="s">
        <v>50</v>
      </c>
      <c r="H399" s="16">
        <v>7451000</v>
      </c>
      <c r="I399" s="16">
        <v>1499000</v>
      </c>
      <c r="J399" s="16">
        <v>1499000</v>
      </c>
      <c r="K399" s="16">
        <v>0</v>
      </c>
      <c r="L399" s="16">
        <v>1117000</v>
      </c>
      <c r="M399" s="16">
        <v>312760.00000000006</v>
      </c>
      <c r="N399" s="16">
        <v>312760.00000000006</v>
      </c>
      <c r="O399" s="16">
        <v>0</v>
      </c>
      <c r="P399" s="16">
        <v>804240</v>
      </c>
      <c r="Q399" s="16">
        <v>0</v>
      </c>
      <c r="R399" s="16" t="s">
        <v>658</v>
      </c>
      <c r="S399" s="16" t="s">
        <v>659</v>
      </c>
      <c r="T399" s="9" t="s">
        <v>649</v>
      </c>
      <c r="U399" s="18" t="s">
        <v>19</v>
      </c>
      <c r="V399" s="10" t="str">
        <f>VLOOKUP(F399,'[1]návrh podpořeni dotace'!$F$5:$N$628,9,0)</f>
        <v>číslo smlouvy 03768/2023/SOC ze dne 11. 10. 2023</v>
      </c>
    </row>
    <row r="400" spans="1:22" ht="139.5" customHeight="1" x14ac:dyDescent="0.25">
      <c r="A400" s="11">
        <v>393</v>
      </c>
      <c r="B400" s="14" t="s">
        <v>480</v>
      </c>
      <c r="C400" s="15">
        <v>65468562</v>
      </c>
      <c r="D400" s="14" t="s">
        <v>181</v>
      </c>
      <c r="E400" s="14" t="s">
        <v>508</v>
      </c>
      <c r="F400" s="14">
        <v>3017245</v>
      </c>
      <c r="G400" s="14" t="s">
        <v>149</v>
      </c>
      <c r="H400" s="16">
        <v>4215000</v>
      </c>
      <c r="I400" s="16">
        <v>1255000</v>
      </c>
      <c r="J400" s="16">
        <v>1255000</v>
      </c>
      <c r="K400" s="16">
        <v>0</v>
      </c>
      <c r="L400" s="16">
        <v>547000</v>
      </c>
      <c r="M400" s="16">
        <v>153160.00000000003</v>
      </c>
      <c r="N400" s="16">
        <v>153160.00000000003</v>
      </c>
      <c r="O400" s="16">
        <v>0</v>
      </c>
      <c r="P400" s="16">
        <v>393840</v>
      </c>
      <c r="Q400" s="16">
        <v>0</v>
      </c>
      <c r="R400" s="16" t="s">
        <v>658</v>
      </c>
      <c r="S400" s="16" t="s">
        <v>659</v>
      </c>
      <c r="T400" s="9" t="s">
        <v>649</v>
      </c>
      <c r="U400" s="18" t="s">
        <v>19</v>
      </c>
      <c r="V400" s="10" t="str">
        <f>VLOOKUP(F400,'[1]návrh podpořeni dotace'!$F$5:$N$628,9,0)</f>
        <v>číslo smlouvy 03768/2023/SOC ze dne 11. 10. 2023</v>
      </c>
    </row>
    <row r="401" spans="1:22" ht="139.5" customHeight="1" x14ac:dyDescent="0.25">
      <c r="A401" s="17">
        <v>394</v>
      </c>
      <c r="B401" s="14" t="s">
        <v>480</v>
      </c>
      <c r="C401" s="15">
        <v>65468562</v>
      </c>
      <c r="D401" s="14" t="s">
        <v>181</v>
      </c>
      <c r="E401" s="14" t="s">
        <v>509</v>
      </c>
      <c r="F401" s="14">
        <v>3056248</v>
      </c>
      <c r="G401" s="14" t="s">
        <v>158</v>
      </c>
      <c r="H401" s="16">
        <v>17364000</v>
      </c>
      <c r="I401" s="16">
        <v>12212000</v>
      </c>
      <c r="J401" s="16">
        <v>12212000</v>
      </c>
      <c r="K401" s="16">
        <v>0</v>
      </c>
      <c r="L401" s="16">
        <v>6357000</v>
      </c>
      <c r="M401" s="16">
        <v>1779960.0000000002</v>
      </c>
      <c r="N401" s="16">
        <v>1779960.0000000002</v>
      </c>
      <c r="O401" s="16">
        <v>0</v>
      </c>
      <c r="P401" s="16">
        <v>4577040</v>
      </c>
      <c r="Q401" s="16">
        <v>0</v>
      </c>
      <c r="R401" s="16" t="s">
        <v>658</v>
      </c>
      <c r="S401" s="16" t="s">
        <v>659</v>
      </c>
      <c r="T401" s="9" t="s">
        <v>655</v>
      </c>
      <c r="U401" s="18" t="s">
        <v>19</v>
      </c>
      <c r="V401" s="10" t="str">
        <f>VLOOKUP(F401,'[1]návrh podpořeni dotace'!$F$5:$N$628,9,0)</f>
        <v>číslo smlouvy 03768/2023/SOC ze dne 11. 10. 2023</v>
      </c>
    </row>
    <row r="402" spans="1:22" ht="139.5" customHeight="1" x14ac:dyDescent="0.25">
      <c r="A402" s="11">
        <v>395</v>
      </c>
      <c r="B402" s="14" t="s">
        <v>480</v>
      </c>
      <c r="C402" s="15">
        <v>65468562</v>
      </c>
      <c r="D402" s="14" t="s">
        <v>181</v>
      </c>
      <c r="E402" s="14" t="s">
        <v>510</v>
      </c>
      <c r="F402" s="14">
        <v>3091238</v>
      </c>
      <c r="G402" s="14" t="s">
        <v>50</v>
      </c>
      <c r="H402" s="16">
        <v>3401000</v>
      </c>
      <c r="I402" s="16">
        <v>1997000</v>
      </c>
      <c r="J402" s="16">
        <v>1997000</v>
      </c>
      <c r="K402" s="16">
        <v>0</v>
      </c>
      <c r="L402" s="16">
        <v>442000</v>
      </c>
      <c r="M402" s="16">
        <v>123760.00000000001</v>
      </c>
      <c r="N402" s="16">
        <v>123760.00000000001</v>
      </c>
      <c r="O402" s="16">
        <v>0</v>
      </c>
      <c r="P402" s="16">
        <v>318240</v>
      </c>
      <c r="Q402" s="16">
        <v>0</v>
      </c>
      <c r="R402" s="16" t="s">
        <v>658</v>
      </c>
      <c r="S402" s="16" t="s">
        <v>659</v>
      </c>
      <c r="T402" s="9" t="s">
        <v>649</v>
      </c>
      <c r="U402" s="18" t="s">
        <v>19</v>
      </c>
      <c r="V402" s="10" t="str">
        <f>VLOOKUP(F402,'[1]návrh podpořeni dotace'!$F$5:$N$628,9,0)</f>
        <v>číslo smlouvy 03768/2023/SOC ze dne 11. 10. 2023</v>
      </c>
    </row>
    <row r="403" spans="1:22" ht="139.5" customHeight="1" x14ac:dyDescent="0.25">
      <c r="A403" s="17">
        <v>396</v>
      </c>
      <c r="B403" s="14" t="s">
        <v>480</v>
      </c>
      <c r="C403" s="15">
        <v>65468562</v>
      </c>
      <c r="D403" s="14" t="s">
        <v>181</v>
      </c>
      <c r="E403" s="14" t="s">
        <v>511</v>
      </c>
      <c r="F403" s="14">
        <v>3147379</v>
      </c>
      <c r="G403" s="14" t="s">
        <v>39</v>
      </c>
      <c r="H403" s="16">
        <v>2080000</v>
      </c>
      <c r="I403" s="16">
        <v>383000</v>
      </c>
      <c r="J403" s="16">
        <v>383000</v>
      </c>
      <c r="K403" s="16">
        <v>0</v>
      </c>
      <c r="L403" s="16">
        <v>374000</v>
      </c>
      <c r="M403" s="16">
        <v>104720.00000000001</v>
      </c>
      <c r="N403" s="16">
        <v>104720.00000000001</v>
      </c>
      <c r="O403" s="16">
        <v>0</v>
      </c>
      <c r="P403" s="16">
        <v>269280</v>
      </c>
      <c r="Q403" s="16">
        <v>0</v>
      </c>
      <c r="R403" s="16" t="s">
        <v>658</v>
      </c>
      <c r="S403" s="16" t="s">
        <v>659</v>
      </c>
      <c r="T403" s="9" t="s">
        <v>649</v>
      </c>
      <c r="U403" s="18" t="s">
        <v>19</v>
      </c>
      <c r="V403" s="10" t="str">
        <f>VLOOKUP(F403,'[1]návrh podpořeni dotace'!$F$5:$N$628,9,0)</f>
        <v>číslo smlouvy 03768/2023/SOC ze dne 11. 10. 2023</v>
      </c>
    </row>
    <row r="404" spans="1:22" ht="139.5" customHeight="1" x14ac:dyDescent="0.25">
      <c r="A404" s="11">
        <v>397</v>
      </c>
      <c r="B404" s="14" t="s">
        <v>480</v>
      </c>
      <c r="C404" s="15">
        <v>65468562</v>
      </c>
      <c r="D404" s="14" t="s">
        <v>181</v>
      </c>
      <c r="E404" s="14" t="s">
        <v>512</v>
      </c>
      <c r="F404" s="14">
        <v>3320783</v>
      </c>
      <c r="G404" s="14" t="s">
        <v>179</v>
      </c>
      <c r="H404" s="16">
        <v>6762000</v>
      </c>
      <c r="I404" s="16">
        <v>3141000</v>
      </c>
      <c r="J404" s="16">
        <v>3141000</v>
      </c>
      <c r="K404" s="16">
        <v>0</v>
      </c>
      <c r="L404" s="16">
        <v>1217000</v>
      </c>
      <c r="M404" s="16">
        <v>340760.00000000006</v>
      </c>
      <c r="N404" s="16">
        <v>340760.00000000006</v>
      </c>
      <c r="O404" s="16">
        <v>0</v>
      </c>
      <c r="P404" s="16">
        <v>876240</v>
      </c>
      <c r="Q404" s="16">
        <v>0</v>
      </c>
      <c r="R404" s="16" t="s">
        <v>658</v>
      </c>
      <c r="S404" s="16" t="s">
        <v>659</v>
      </c>
      <c r="T404" s="9" t="s">
        <v>649</v>
      </c>
      <c r="U404" s="18" t="s">
        <v>19</v>
      </c>
      <c r="V404" s="10" t="str">
        <f>VLOOKUP(F404,'[1]návrh podpořeni dotace'!$F$5:$N$628,9,0)</f>
        <v>číslo smlouvy 03768/2023/SOC ze dne 11. 10. 2023</v>
      </c>
    </row>
    <row r="405" spans="1:22" ht="139.5" customHeight="1" x14ac:dyDescent="0.25">
      <c r="A405" s="17">
        <v>398</v>
      </c>
      <c r="B405" s="14" t="s">
        <v>480</v>
      </c>
      <c r="C405" s="15">
        <v>65468562</v>
      </c>
      <c r="D405" s="14" t="s">
        <v>181</v>
      </c>
      <c r="E405" s="14" t="s">
        <v>513</v>
      </c>
      <c r="F405" s="14">
        <v>3398605</v>
      </c>
      <c r="G405" s="14" t="s">
        <v>32</v>
      </c>
      <c r="H405" s="16">
        <v>1528000</v>
      </c>
      <c r="I405" s="16">
        <v>499000</v>
      </c>
      <c r="J405" s="16">
        <v>499000</v>
      </c>
      <c r="K405" s="16">
        <v>0</v>
      </c>
      <c r="L405" s="16">
        <v>229000</v>
      </c>
      <c r="M405" s="16">
        <v>64120.000000000007</v>
      </c>
      <c r="N405" s="16">
        <v>64120.000000000007</v>
      </c>
      <c r="O405" s="16">
        <v>0</v>
      </c>
      <c r="P405" s="16">
        <v>164880</v>
      </c>
      <c r="Q405" s="16">
        <v>0</v>
      </c>
      <c r="R405" s="16" t="s">
        <v>658</v>
      </c>
      <c r="S405" s="16" t="s">
        <v>659</v>
      </c>
      <c r="T405" s="9" t="s">
        <v>649</v>
      </c>
      <c r="U405" s="18" t="s">
        <v>19</v>
      </c>
      <c r="V405" s="10" t="str">
        <f>VLOOKUP(F405,'[1]návrh podpořeni dotace'!$F$5:$N$628,9,0)</f>
        <v>číslo smlouvy 03768/2023/SOC ze dne 11. 10. 2023</v>
      </c>
    </row>
    <row r="406" spans="1:22" ht="139.5" customHeight="1" x14ac:dyDescent="0.25">
      <c r="A406" s="11">
        <v>399</v>
      </c>
      <c r="B406" s="14" t="s">
        <v>480</v>
      </c>
      <c r="C406" s="15">
        <v>65468562</v>
      </c>
      <c r="D406" s="14" t="s">
        <v>181</v>
      </c>
      <c r="E406" s="14" t="s">
        <v>514</v>
      </c>
      <c r="F406" s="14">
        <v>3422333</v>
      </c>
      <c r="G406" s="14" t="s">
        <v>67</v>
      </c>
      <c r="H406" s="16">
        <v>1826000</v>
      </c>
      <c r="I406" s="16">
        <v>963000</v>
      </c>
      <c r="J406" s="16">
        <v>963000</v>
      </c>
      <c r="K406" s="16">
        <v>0</v>
      </c>
      <c r="L406" s="16">
        <v>328000</v>
      </c>
      <c r="M406" s="16">
        <v>91840.000000000015</v>
      </c>
      <c r="N406" s="16">
        <v>91840.000000000015</v>
      </c>
      <c r="O406" s="16">
        <v>0</v>
      </c>
      <c r="P406" s="16">
        <v>236160</v>
      </c>
      <c r="Q406" s="16">
        <v>0</v>
      </c>
      <c r="R406" s="16" t="s">
        <v>658</v>
      </c>
      <c r="S406" s="16" t="s">
        <v>659</v>
      </c>
      <c r="T406" s="9" t="s">
        <v>649</v>
      </c>
      <c r="U406" s="18" t="s">
        <v>19</v>
      </c>
      <c r="V406" s="10" t="str">
        <f>VLOOKUP(F406,'[1]návrh podpořeni dotace'!$F$5:$N$628,9,0)</f>
        <v>číslo smlouvy 03768/2023/SOC ze dne 11. 10. 2023</v>
      </c>
    </row>
    <row r="407" spans="1:22" ht="139.5" customHeight="1" x14ac:dyDescent="0.25">
      <c r="A407" s="17">
        <v>400</v>
      </c>
      <c r="B407" s="14" t="s">
        <v>480</v>
      </c>
      <c r="C407" s="15">
        <v>65468562</v>
      </c>
      <c r="D407" s="14" t="s">
        <v>181</v>
      </c>
      <c r="E407" s="14" t="s">
        <v>515</v>
      </c>
      <c r="F407" s="14">
        <v>3475508</v>
      </c>
      <c r="G407" s="14" t="s">
        <v>92</v>
      </c>
      <c r="H407" s="16">
        <v>5029000</v>
      </c>
      <c r="I407" s="16">
        <v>1164000</v>
      </c>
      <c r="J407" s="16">
        <v>1164000</v>
      </c>
      <c r="K407" s="16">
        <v>0</v>
      </c>
      <c r="L407" s="16">
        <v>754000</v>
      </c>
      <c r="M407" s="16">
        <v>211120.00000000003</v>
      </c>
      <c r="N407" s="16">
        <v>211120.00000000003</v>
      </c>
      <c r="O407" s="16">
        <v>0</v>
      </c>
      <c r="P407" s="16">
        <v>542880</v>
      </c>
      <c r="Q407" s="16">
        <v>0</v>
      </c>
      <c r="R407" s="16" t="s">
        <v>658</v>
      </c>
      <c r="S407" s="16" t="s">
        <v>659</v>
      </c>
      <c r="T407" s="9" t="s">
        <v>649</v>
      </c>
      <c r="U407" s="18" t="s">
        <v>19</v>
      </c>
      <c r="V407" s="10" t="str">
        <f>VLOOKUP(F407,'[1]návrh podpořeni dotace'!$F$5:$N$628,9,0)</f>
        <v>číslo smlouvy 03768/2023/SOC ze dne 11. 10. 2023</v>
      </c>
    </row>
    <row r="408" spans="1:22" ht="139.5" customHeight="1" x14ac:dyDescent="0.25">
      <c r="A408" s="11">
        <v>401</v>
      </c>
      <c r="B408" s="14" t="s">
        <v>480</v>
      </c>
      <c r="C408" s="15">
        <v>65468562</v>
      </c>
      <c r="D408" s="14" t="s">
        <v>181</v>
      </c>
      <c r="E408" s="14" t="s">
        <v>516</v>
      </c>
      <c r="F408" s="14">
        <v>3713576</v>
      </c>
      <c r="G408" s="14" t="s">
        <v>41</v>
      </c>
      <c r="H408" s="16">
        <v>1464000</v>
      </c>
      <c r="I408" s="16">
        <v>686000</v>
      </c>
      <c r="J408" s="16">
        <v>686000</v>
      </c>
      <c r="K408" s="16">
        <v>0</v>
      </c>
      <c r="L408" s="16">
        <v>190000</v>
      </c>
      <c r="M408" s="16">
        <v>53200.000000000007</v>
      </c>
      <c r="N408" s="16">
        <v>53200.000000000007</v>
      </c>
      <c r="O408" s="16">
        <v>0</v>
      </c>
      <c r="P408" s="16">
        <v>136800</v>
      </c>
      <c r="Q408" s="16">
        <v>0</v>
      </c>
      <c r="R408" s="16" t="s">
        <v>658</v>
      </c>
      <c r="S408" s="16" t="s">
        <v>659</v>
      </c>
      <c r="T408" s="9" t="s">
        <v>649</v>
      </c>
      <c r="U408" s="18" t="s">
        <v>19</v>
      </c>
      <c r="V408" s="10" t="str">
        <f>VLOOKUP(F408,'[1]návrh podpořeni dotace'!$F$5:$N$628,9,0)</f>
        <v>číslo smlouvy 03768/2023/SOC ze dne 11. 10. 2023</v>
      </c>
    </row>
    <row r="409" spans="1:22" ht="139.5" customHeight="1" x14ac:dyDescent="0.25">
      <c r="A409" s="17">
        <v>402</v>
      </c>
      <c r="B409" s="14" t="s">
        <v>480</v>
      </c>
      <c r="C409" s="15">
        <v>65468562</v>
      </c>
      <c r="D409" s="14" t="s">
        <v>181</v>
      </c>
      <c r="E409" s="14" t="s">
        <v>517</v>
      </c>
      <c r="F409" s="14">
        <v>3942701</v>
      </c>
      <c r="G409" s="14" t="s">
        <v>14</v>
      </c>
      <c r="H409" s="16">
        <v>2488000</v>
      </c>
      <c r="I409" s="16">
        <v>789000</v>
      </c>
      <c r="J409" s="16">
        <v>789000</v>
      </c>
      <c r="K409" s="16">
        <v>0</v>
      </c>
      <c r="L409" s="16">
        <v>373000</v>
      </c>
      <c r="M409" s="16">
        <v>104440.00000000001</v>
      </c>
      <c r="N409" s="16">
        <v>104440.00000000001</v>
      </c>
      <c r="O409" s="16">
        <v>0</v>
      </c>
      <c r="P409" s="16">
        <v>268560</v>
      </c>
      <c r="Q409" s="16">
        <v>0</v>
      </c>
      <c r="R409" s="16" t="s">
        <v>658</v>
      </c>
      <c r="S409" s="16" t="s">
        <v>659</v>
      </c>
      <c r="T409" s="9" t="s">
        <v>649</v>
      </c>
      <c r="U409" s="18" t="s">
        <v>19</v>
      </c>
      <c r="V409" s="10" t="str">
        <f>VLOOKUP(F409,'[1]návrh podpořeni dotace'!$F$5:$N$628,9,0)</f>
        <v>číslo smlouvy 03768/2023/SOC ze dne 11. 10. 2023</v>
      </c>
    </row>
    <row r="410" spans="1:22" ht="139.5" customHeight="1" x14ac:dyDescent="0.25">
      <c r="A410" s="11">
        <v>403</v>
      </c>
      <c r="B410" s="14" t="s">
        <v>480</v>
      </c>
      <c r="C410" s="15">
        <v>65468562</v>
      </c>
      <c r="D410" s="14" t="s">
        <v>181</v>
      </c>
      <c r="E410" s="14" t="s">
        <v>518</v>
      </c>
      <c r="F410" s="14">
        <v>4136224</v>
      </c>
      <c r="G410" s="14" t="s">
        <v>44</v>
      </c>
      <c r="H410" s="16">
        <v>788000</v>
      </c>
      <c r="I410" s="16">
        <v>183000</v>
      </c>
      <c r="J410" s="16">
        <v>183000</v>
      </c>
      <c r="K410" s="16">
        <v>0</v>
      </c>
      <c r="L410" s="16">
        <v>118000</v>
      </c>
      <c r="M410" s="16">
        <v>33040</v>
      </c>
      <c r="N410" s="16">
        <v>33040</v>
      </c>
      <c r="O410" s="16">
        <v>0</v>
      </c>
      <c r="P410" s="16">
        <v>84960</v>
      </c>
      <c r="Q410" s="16">
        <v>0</v>
      </c>
      <c r="R410" s="16" t="s">
        <v>658</v>
      </c>
      <c r="S410" s="16" t="s">
        <v>659</v>
      </c>
      <c r="T410" s="9" t="s">
        <v>649</v>
      </c>
      <c r="U410" s="18" t="s">
        <v>19</v>
      </c>
      <c r="V410" s="10" t="str">
        <f>VLOOKUP(F410,'[1]návrh podpořeni dotace'!$F$5:$N$628,9,0)</f>
        <v>číslo smlouvy 03768/2023/SOC ze dne 11. 10. 2023</v>
      </c>
    </row>
    <row r="411" spans="1:22" ht="139.5" customHeight="1" x14ac:dyDescent="0.25">
      <c r="A411" s="17">
        <v>404</v>
      </c>
      <c r="B411" s="14" t="s">
        <v>480</v>
      </c>
      <c r="C411" s="15">
        <v>65468562</v>
      </c>
      <c r="D411" s="14" t="s">
        <v>181</v>
      </c>
      <c r="E411" s="14" t="s">
        <v>519</v>
      </c>
      <c r="F411" s="14">
        <v>4153096</v>
      </c>
      <c r="G411" s="14" t="s">
        <v>50</v>
      </c>
      <c r="H411" s="16">
        <v>1843000</v>
      </c>
      <c r="I411" s="16">
        <v>534000</v>
      </c>
      <c r="J411" s="16">
        <v>534000</v>
      </c>
      <c r="K411" s="16">
        <v>0</v>
      </c>
      <c r="L411" s="16">
        <v>239000</v>
      </c>
      <c r="M411" s="16">
        <v>66920</v>
      </c>
      <c r="N411" s="16">
        <v>66920</v>
      </c>
      <c r="O411" s="16">
        <v>0</v>
      </c>
      <c r="P411" s="16">
        <v>172080</v>
      </c>
      <c r="Q411" s="16">
        <v>0</v>
      </c>
      <c r="R411" s="16" t="s">
        <v>658</v>
      </c>
      <c r="S411" s="16" t="s">
        <v>659</v>
      </c>
      <c r="T411" s="9" t="s">
        <v>649</v>
      </c>
      <c r="U411" s="18" t="s">
        <v>19</v>
      </c>
      <c r="V411" s="10" t="str">
        <f>VLOOKUP(F411,'[1]návrh podpořeni dotace'!$F$5:$N$628,9,0)</f>
        <v>číslo smlouvy 03768/2023/SOC ze dne 11. 10. 2023</v>
      </c>
    </row>
    <row r="412" spans="1:22" ht="139.5" customHeight="1" x14ac:dyDescent="0.25">
      <c r="A412" s="11">
        <v>405</v>
      </c>
      <c r="B412" s="14" t="s">
        <v>480</v>
      </c>
      <c r="C412" s="15">
        <v>65468562</v>
      </c>
      <c r="D412" s="14" t="s">
        <v>181</v>
      </c>
      <c r="E412" s="14" t="s">
        <v>520</v>
      </c>
      <c r="F412" s="14">
        <v>4203571</v>
      </c>
      <c r="G412" s="14" t="s">
        <v>29</v>
      </c>
      <c r="H412" s="16">
        <v>1852000</v>
      </c>
      <c r="I412" s="16">
        <v>805000</v>
      </c>
      <c r="J412" s="16">
        <v>805000</v>
      </c>
      <c r="K412" s="16">
        <v>0</v>
      </c>
      <c r="L412" s="16">
        <v>240000</v>
      </c>
      <c r="M412" s="16">
        <v>67200</v>
      </c>
      <c r="N412" s="16">
        <v>67200</v>
      </c>
      <c r="O412" s="16">
        <v>0</v>
      </c>
      <c r="P412" s="16">
        <v>172800</v>
      </c>
      <c r="Q412" s="16">
        <v>0</v>
      </c>
      <c r="R412" s="16" t="s">
        <v>658</v>
      </c>
      <c r="S412" s="16" t="s">
        <v>659</v>
      </c>
      <c r="T412" s="9" t="s">
        <v>649</v>
      </c>
      <c r="U412" s="18" t="s">
        <v>19</v>
      </c>
      <c r="V412" s="10" t="str">
        <f>VLOOKUP(F412,'[1]návrh podpořeni dotace'!$F$5:$N$628,9,0)</f>
        <v>číslo smlouvy 03768/2023/SOC ze dne 11. 10. 2023</v>
      </c>
    </row>
    <row r="413" spans="1:22" ht="139.5" customHeight="1" x14ac:dyDescent="0.25">
      <c r="A413" s="17">
        <v>406</v>
      </c>
      <c r="B413" s="14" t="s">
        <v>480</v>
      </c>
      <c r="C413" s="15">
        <v>65468562</v>
      </c>
      <c r="D413" s="14" t="s">
        <v>181</v>
      </c>
      <c r="E413" s="14" t="s">
        <v>521</v>
      </c>
      <c r="F413" s="14">
        <v>4224635</v>
      </c>
      <c r="G413" s="14" t="s">
        <v>14</v>
      </c>
      <c r="H413" s="16">
        <v>2269000</v>
      </c>
      <c r="I413" s="16">
        <v>881000</v>
      </c>
      <c r="J413" s="16">
        <v>881000</v>
      </c>
      <c r="K413" s="16">
        <v>0</v>
      </c>
      <c r="L413" s="16">
        <v>340000</v>
      </c>
      <c r="M413" s="16">
        <v>95200.000000000015</v>
      </c>
      <c r="N413" s="16">
        <v>95200.000000000015</v>
      </c>
      <c r="O413" s="16">
        <v>0</v>
      </c>
      <c r="P413" s="16">
        <v>244800</v>
      </c>
      <c r="Q413" s="16">
        <v>0</v>
      </c>
      <c r="R413" s="16" t="s">
        <v>658</v>
      </c>
      <c r="S413" s="16" t="s">
        <v>659</v>
      </c>
      <c r="T413" s="9" t="s">
        <v>649</v>
      </c>
      <c r="U413" s="18" t="s">
        <v>19</v>
      </c>
      <c r="V413" s="10" t="str">
        <f>VLOOKUP(F413,'[1]návrh podpořeni dotace'!$F$5:$N$628,9,0)</f>
        <v>číslo smlouvy 03768/2023/SOC ze dne 11. 10. 2023</v>
      </c>
    </row>
    <row r="414" spans="1:22" ht="139.5" customHeight="1" x14ac:dyDescent="0.25">
      <c r="A414" s="11">
        <v>407</v>
      </c>
      <c r="B414" s="14" t="s">
        <v>480</v>
      </c>
      <c r="C414" s="15">
        <v>65468562</v>
      </c>
      <c r="D414" s="14" t="s">
        <v>181</v>
      </c>
      <c r="E414" s="14" t="s">
        <v>522</v>
      </c>
      <c r="F414" s="14">
        <v>4316714</v>
      </c>
      <c r="G414" s="14" t="s">
        <v>67</v>
      </c>
      <c r="H414" s="16">
        <v>7924000</v>
      </c>
      <c r="I414" s="16">
        <v>1500000</v>
      </c>
      <c r="J414" s="16">
        <v>1500000</v>
      </c>
      <c r="K414" s="16">
        <v>0</v>
      </c>
      <c r="L414" s="16">
        <v>1426000</v>
      </c>
      <c r="M414" s="16">
        <v>399280.00000000006</v>
      </c>
      <c r="N414" s="16">
        <v>399280.00000000006</v>
      </c>
      <c r="O414" s="16">
        <v>0</v>
      </c>
      <c r="P414" s="16">
        <v>1026720</v>
      </c>
      <c r="Q414" s="16">
        <v>0</v>
      </c>
      <c r="R414" s="16" t="s">
        <v>658</v>
      </c>
      <c r="S414" s="16" t="s">
        <v>659</v>
      </c>
      <c r="T414" s="9" t="s">
        <v>649</v>
      </c>
      <c r="U414" s="18" t="s">
        <v>19</v>
      </c>
      <c r="V414" s="10" t="str">
        <f>VLOOKUP(F414,'[1]návrh podpořeni dotace'!$F$5:$N$628,9,0)</f>
        <v>číslo smlouvy 03768/2023/SOC ze dne 11. 10. 2023</v>
      </c>
    </row>
    <row r="415" spans="1:22" ht="139.5" customHeight="1" x14ac:dyDescent="0.25">
      <c r="A415" s="17">
        <v>408</v>
      </c>
      <c r="B415" s="14" t="s">
        <v>480</v>
      </c>
      <c r="C415" s="15">
        <v>65468562</v>
      </c>
      <c r="D415" s="14" t="s">
        <v>181</v>
      </c>
      <c r="E415" s="14" t="s">
        <v>523</v>
      </c>
      <c r="F415" s="14">
        <v>4382973</v>
      </c>
      <c r="G415" s="14" t="s">
        <v>29</v>
      </c>
      <c r="H415" s="16">
        <v>4361000</v>
      </c>
      <c r="I415" s="16">
        <v>600000</v>
      </c>
      <c r="J415" s="16">
        <v>600000</v>
      </c>
      <c r="K415" s="16">
        <v>0</v>
      </c>
      <c r="L415" s="16">
        <v>600000</v>
      </c>
      <c r="M415" s="16">
        <v>168000.00000000003</v>
      </c>
      <c r="N415" s="16">
        <v>168000.00000000003</v>
      </c>
      <c r="O415" s="16">
        <v>0</v>
      </c>
      <c r="P415" s="16">
        <v>432000</v>
      </c>
      <c r="Q415" s="16">
        <v>0</v>
      </c>
      <c r="R415" s="16" t="s">
        <v>658</v>
      </c>
      <c r="S415" s="16" t="s">
        <v>659</v>
      </c>
      <c r="T415" s="9" t="s">
        <v>649</v>
      </c>
      <c r="U415" s="18" t="s">
        <v>19</v>
      </c>
      <c r="V415" s="10" t="str">
        <f>VLOOKUP(F415,'[1]návrh podpořeni dotace'!$F$5:$N$628,9,0)</f>
        <v>číslo smlouvy 03768/2023/SOC ze dne 11. 10. 2023</v>
      </c>
    </row>
    <row r="416" spans="1:22" ht="139.5" customHeight="1" x14ac:dyDescent="0.25">
      <c r="A416" s="11">
        <v>409</v>
      </c>
      <c r="B416" s="14" t="s">
        <v>480</v>
      </c>
      <c r="C416" s="15">
        <v>65468562</v>
      </c>
      <c r="D416" s="14" t="s">
        <v>181</v>
      </c>
      <c r="E416" s="14" t="s">
        <v>524</v>
      </c>
      <c r="F416" s="14">
        <v>4450032</v>
      </c>
      <c r="G416" s="14" t="s">
        <v>33</v>
      </c>
      <c r="H416" s="16">
        <v>1671000</v>
      </c>
      <c r="I416" s="16">
        <v>1439000</v>
      </c>
      <c r="J416" s="16">
        <v>1439000</v>
      </c>
      <c r="K416" s="16">
        <v>0</v>
      </c>
      <c r="L416" s="16">
        <v>217000</v>
      </c>
      <c r="M416" s="16">
        <v>60760.000000000007</v>
      </c>
      <c r="N416" s="16">
        <v>60760.000000000007</v>
      </c>
      <c r="O416" s="16">
        <v>0</v>
      </c>
      <c r="P416" s="16">
        <v>156240</v>
      </c>
      <c r="Q416" s="16">
        <v>0</v>
      </c>
      <c r="R416" s="16" t="s">
        <v>658</v>
      </c>
      <c r="S416" s="16" t="s">
        <v>659</v>
      </c>
      <c r="T416" s="9" t="s">
        <v>649</v>
      </c>
      <c r="U416" s="18" t="s">
        <v>19</v>
      </c>
      <c r="V416" s="10" t="str">
        <f>VLOOKUP(F416,'[1]návrh podpořeni dotace'!$F$5:$N$628,9,0)</f>
        <v>číslo smlouvy 03768/2023/SOC ze dne 11. 10. 2023</v>
      </c>
    </row>
    <row r="417" spans="1:22" ht="139.5" customHeight="1" x14ac:dyDescent="0.25">
      <c r="A417" s="17">
        <v>410</v>
      </c>
      <c r="B417" s="14" t="s">
        <v>480</v>
      </c>
      <c r="C417" s="15">
        <v>65468562</v>
      </c>
      <c r="D417" s="14" t="s">
        <v>181</v>
      </c>
      <c r="E417" s="14" t="s">
        <v>525</v>
      </c>
      <c r="F417" s="14">
        <v>4512437</v>
      </c>
      <c r="G417" s="14" t="s">
        <v>92</v>
      </c>
      <c r="H417" s="16">
        <v>3729000</v>
      </c>
      <c r="I417" s="16">
        <v>1242000</v>
      </c>
      <c r="J417" s="16">
        <v>1242000</v>
      </c>
      <c r="K417" s="16">
        <v>0</v>
      </c>
      <c r="L417" s="16">
        <v>559000</v>
      </c>
      <c r="M417" s="16">
        <v>156520.00000000003</v>
      </c>
      <c r="N417" s="16">
        <v>156520.00000000003</v>
      </c>
      <c r="O417" s="16">
        <v>0</v>
      </c>
      <c r="P417" s="16">
        <v>402480</v>
      </c>
      <c r="Q417" s="16">
        <v>0</v>
      </c>
      <c r="R417" s="16" t="s">
        <v>658</v>
      </c>
      <c r="S417" s="16" t="s">
        <v>659</v>
      </c>
      <c r="T417" s="9" t="s">
        <v>649</v>
      </c>
      <c r="U417" s="18" t="s">
        <v>19</v>
      </c>
      <c r="V417" s="10" t="str">
        <f>VLOOKUP(F417,'[1]návrh podpořeni dotace'!$F$5:$N$628,9,0)</f>
        <v>číslo smlouvy 03768/2023/SOC ze dne 11. 10. 2023</v>
      </c>
    </row>
    <row r="418" spans="1:22" ht="139.5" customHeight="1" x14ac:dyDescent="0.25">
      <c r="A418" s="11">
        <v>411</v>
      </c>
      <c r="B418" s="14" t="s">
        <v>480</v>
      </c>
      <c r="C418" s="15">
        <v>65468562</v>
      </c>
      <c r="D418" s="14" t="s">
        <v>181</v>
      </c>
      <c r="E418" s="14" t="s">
        <v>526</v>
      </c>
      <c r="F418" s="14">
        <v>4534710</v>
      </c>
      <c r="G418" s="14" t="s">
        <v>26</v>
      </c>
      <c r="H418" s="16">
        <v>3044000</v>
      </c>
      <c r="I418" s="16">
        <v>504000</v>
      </c>
      <c r="J418" s="16">
        <v>504000</v>
      </c>
      <c r="K418" s="16">
        <v>0</v>
      </c>
      <c r="L418" s="16">
        <v>395000</v>
      </c>
      <c r="M418" s="16">
        <v>110600.00000000001</v>
      </c>
      <c r="N418" s="16">
        <v>110600.00000000001</v>
      </c>
      <c r="O418" s="16">
        <v>0</v>
      </c>
      <c r="P418" s="16">
        <v>284400</v>
      </c>
      <c r="Q418" s="16">
        <v>0</v>
      </c>
      <c r="R418" s="16" t="s">
        <v>658</v>
      </c>
      <c r="S418" s="16" t="s">
        <v>659</v>
      </c>
      <c r="T418" s="9" t="s">
        <v>649</v>
      </c>
      <c r="U418" s="18" t="s">
        <v>19</v>
      </c>
      <c r="V418" s="10" t="str">
        <f>VLOOKUP(F418,'[1]návrh podpořeni dotace'!$F$5:$N$628,9,0)</f>
        <v>číslo smlouvy 03768/2023/SOC ze dne 11. 10. 2023</v>
      </c>
    </row>
    <row r="419" spans="1:22" ht="139.5" customHeight="1" x14ac:dyDescent="0.25">
      <c r="A419" s="17">
        <v>412</v>
      </c>
      <c r="B419" s="14" t="s">
        <v>480</v>
      </c>
      <c r="C419" s="15">
        <v>65468562</v>
      </c>
      <c r="D419" s="14" t="s">
        <v>181</v>
      </c>
      <c r="E419" s="14" t="s">
        <v>527</v>
      </c>
      <c r="F419" s="14">
        <v>4734974</v>
      </c>
      <c r="G419" s="14" t="s">
        <v>179</v>
      </c>
      <c r="H419" s="16">
        <v>3984000</v>
      </c>
      <c r="I419" s="16">
        <v>2894000</v>
      </c>
      <c r="J419" s="16">
        <v>2894000</v>
      </c>
      <c r="K419" s="16">
        <v>0</v>
      </c>
      <c r="L419" s="16">
        <v>717000</v>
      </c>
      <c r="M419" s="16">
        <v>200760.00000000003</v>
      </c>
      <c r="N419" s="16">
        <v>200760.00000000003</v>
      </c>
      <c r="O419" s="16">
        <v>0</v>
      </c>
      <c r="P419" s="16">
        <v>516240</v>
      </c>
      <c r="Q419" s="16">
        <v>0</v>
      </c>
      <c r="R419" s="16" t="s">
        <v>658</v>
      </c>
      <c r="S419" s="16" t="s">
        <v>659</v>
      </c>
      <c r="T419" s="9" t="s">
        <v>649</v>
      </c>
      <c r="U419" s="18" t="s">
        <v>19</v>
      </c>
      <c r="V419" s="10" t="str">
        <f>VLOOKUP(F419,'[1]návrh podpořeni dotace'!$F$5:$N$628,9,0)</f>
        <v>číslo smlouvy 03768/2023/SOC ze dne 11. 10. 2023</v>
      </c>
    </row>
    <row r="420" spans="1:22" ht="139.5" customHeight="1" x14ac:dyDescent="0.25">
      <c r="A420" s="11">
        <v>413</v>
      </c>
      <c r="B420" s="14" t="s">
        <v>480</v>
      </c>
      <c r="C420" s="15">
        <v>65468562</v>
      </c>
      <c r="D420" s="14" t="s">
        <v>181</v>
      </c>
      <c r="E420" s="14" t="s">
        <v>528</v>
      </c>
      <c r="F420" s="14">
        <v>4836948</v>
      </c>
      <c r="G420" s="14" t="s">
        <v>67</v>
      </c>
      <c r="H420" s="16">
        <v>697000</v>
      </c>
      <c r="I420" s="16">
        <v>288000</v>
      </c>
      <c r="J420" s="16">
        <v>288000</v>
      </c>
      <c r="K420" s="16">
        <v>0</v>
      </c>
      <c r="L420" s="16">
        <v>160000</v>
      </c>
      <c r="M420" s="16">
        <v>44800.000000000007</v>
      </c>
      <c r="N420" s="16">
        <v>44800.000000000007</v>
      </c>
      <c r="O420" s="16">
        <v>0</v>
      </c>
      <c r="P420" s="16">
        <v>115200</v>
      </c>
      <c r="Q420" s="16">
        <v>0</v>
      </c>
      <c r="R420" s="16" t="s">
        <v>658</v>
      </c>
      <c r="S420" s="16" t="s">
        <v>659</v>
      </c>
      <c r="T420" s="9" t="s">
        <v>649</v>
      </c>
      <c r="U420" s="18" t="s">
        <v>19</v>
      </c>
      <c r="V420" s="10" t="str">
        <f>VLOOKUP(F420,'[1]návrh podpořeni dotace'!$F$5:$N$628,9,0)</f>
        <v>číslo smlouvy 03768/2023/SOC ze dne 11. 10. 2023</v>
      </c>
    </row>
    <row r="421" spans="1:22" ht="139.5" customHeight="1" x14ac:dyDescent="0.25">
      <c r="A421" s="17">
        <v>414</v>
      </c>
      <c r="B421" s="14" t="s">
        <v>480</v>
      </c>
      <c r="C421" s="15">
        <v>65468562</v>
      </c>
      <c r="D421" s="14" t="s">
        <v>181</v>
      </c>
      <c r="E421" s="14" t="s">
        <v>529</v>
      </c>
      <c r="F421" s="14">
        <v>4959896</v>
      </c>
      <c r="G421" s="14" t="s">
        <v>44</v>
      </c>
      <c r="H421" s="16">
        <v>1626000</v>
      </c>
      <c r="I421" s="16">
        <v>457000</v>
      </c>
      <c r="J421" s="16">
        <v>457000</v>
      </c>
      <c r="K421" s="16">
        <v>0</v>
      </c>
      <c r="L421" s="16">
        <v>292000</v>
      </c>
      <c r="M421" s="16">
        <v>81760.000000000015</v>
      </c>
      <c r="N421" s="16">
        <v>81760.000000000015</v>
      </c>
      <c r="O421" s="16">
        <v>0</v>
      </c>
      <c r="P421" s="16">
        <v>210240</v>
      </c>
      <c r="Q421" s="16">
        <v>0</v>
      </c>
      <c r="R421" s="16" t="s">
        <v>658</v>
      </c>
      <c r="S421" s="16" t="s">
        <v>659</v>
      </c>
      <c r="T421" s="9" t="s">
        <v>649</v>
      </c>
      <c r="U421" s="18" t="s">
        <v>19</v>
      </c>
      <c r="V421" s="10" t="str">
        <f>VLOOKUP(F421,'[1]návrh podpořeni dotace'!$F$5:$N$628,9,0)</f>
        <v>číslo smlouvy 03768/2023/SOC ze dne 11. 10. 2023</v>
      </c>
    </row>
    <row r="422" spans="1:22" ht="139.5" customHeight="1" x14ac:dyDescent="0.25">
      <c r="A422" s="11">
        <v>415</v>
      </c>
      <c r="B422" s="14" t="s">
        <v>480</v>
      </c>
      <c r="C422" s="15">
        <v>65468562</v>
      </c>
      <c r="D422" s="14" t="s">
        <v>181</v>
      </c>
      <c r="E422" s="14" t="s">
        <v>530</v>
      </c>
      <c r="F422" s="14">
        <v>4967640</v>
      </c>
      <c r="G422" s="14" t="s">
        <v>33</v>
      </c>
      <c r="H422" s="16">
        <v>633000</v>
      </c>
      <c r="I422" s="16">
        <v>159500</v>
      </c>
      <c r="J422" s="16">
        <v>117000</v>
      </c>
      <c r="K422" s="16">
        <v>42500</v>
      </c>
      <c r="L422" s="16">
        <v>124000</v>
      </c>
      <c r="M422" s="16">
        <v>64960</v>
      </c>
      <c r="N422" s="16">
        <v>22960.000000000004</v>
      </c>
      <c r="O422" s="16">
        <v>42000</v>
      </c>
      <c r="P422" s="16">
        <v>59040</v>
      </c>
      <c r="Q422" s="16">
        <v>1609000</v>
      </c>
      <c r="R422" s="16">
        <v>594000</v>
      </c>
      <c r="S422" s="16">
        <v>200000</v>
      </c>
      <c r="T422" s="9" t="s">
        <v>650</v>
      </c>
      <c r="U422" s="18" t="s">
        <v>19</v>
      </c>
      <c r="V422" s="10" t="str">
        <f>VLOOKUP(F422,'[1]návrh podpořeni dotace'!$F$5:$N$628,9,0)</f>
        <v>číslo smlouvy 03768/2023/SOC ze dne 11. 10. 2023</v>
      </c>
    </row>
    <row r="423" spans="1:22" ht="139.5" customHeight="1" x14ac:dyDescent="0.25">
      <c r="A423" s="17">
        <v>416</v>
      </c>
      <c r="B423" s="14" t="s">
        <v>480</v>
      </c>
      <c r="C423" s="15">
        <v>65468562</v>
      </c>
      <c r="D423" s="14" t="s">
        <v>181</v>
      </c>
      <c r="E423" s="14" t="s">
        <v>531</v>
      </c>
      <c r="F423" s="14">
        <v>5278750</v>
      </c>
      <c r="G423" s="14" t="s">
        <v>60</v>
      </c>
      <c r="H423" s="16">
        <v>2073000</v>
      </c>
      <c r="I423" s="16">
        <v>889000</v>
      </c>
      <c r="J423" s="16">
        <v>889000</v>
      </c>
      <c r="K423" s="16">
        <v>0</v>
      </c>
      <c r="L423" s="16">
        <v>310000</v>
      </c>
      <c r="M423" s="16">
        <v>86800.000000000015</v>
      </c>
      <c r="N423" s="16">
        <v>86800.000000000015</v>
      </c>
      <c r="O423" s="16">
        <v>0</v>
      </c>
      <c r="P423" s="16">
        <v>223200</v>
      </c>
      <c r="Q423" s="16">
        <v>0</v>
      </c>
      <c r="R423" s="16" t="s">
        <v>658</v>
      </c>
      <c r="S423" s="16" t="s">
        <v>659</v>
      </c>
      <c r="T423" s="9" t="s">
        <v>649</v>
      </c>
      <c r="U423" s="18" t="s">
        <v>19</v>
      </c>
      <c r="V423" s="10" t="str">
        <f>VLOOKUP(F423,'[1]návrh podpořeni dotace'!$F$5:$N$628,9,0)</f>
        <v>číslo smlouvy 03768/2023/SOC ze dne 11. 10. 2023</v>
      </c>
    </row>
    <row r="424" spans="1:22" ht="139.5" customHeight="1" x14ac:dyDescent="0.25">
      <c r="A424" s="11">
        <v>417</v>
      </c>
      <c r="B424" s="14" t="s">
        <v>480</v>
      </c>
      <c r="C424" s="15">
        <v>65468562</v>
      </c>
      <c r="D424" s="14" t="s">
        <v>181</v>
      </c>
      <c r="E424" s="14" t="s">
        <v>532</v>
      </c>
      <c r="F424" s="14">
        <v>5283141</v>
      </c>
      <c r="G424" s="14" t="s">
        <v>32</v>
      </c>
      <c r="H424" s="16">
        <v>2560000</v>
      </c>
      <c r="I424" s="16">
        <v>520000</v>
      </c>
      <c r="J424" s="16">
        <v>520000</v>
      </c>
      <c r="K424" s="16">
        <v>0</v>
      </c>
      <c r="L424" s="16">
        <v>460000</v>
      </c>
      <c r="M424" s="16">
        <v>128800.00000000001</v>
      </c>
      <c r="N424" s="16">
        <v>128800.00000000001</v>
      </c>
      <c r="O424" s="16">
        <v>0</v>
      </c>
      <c r="P424" s="16">
        <v>331200</v>
      </c>
      <c r="Q424" s="16">
        <v>0</v>
      </c>
      <c r="R424" s="16" t="s">
        <v>658</v>
      </c>
      <c r="S424" s="16" t="s">
        <v>659</v>
      </c>
      <c r="T424" s="9" t="s">
        <v>649</v>
      </c>
      <c r="U424" s="18" t="s">
        <v>19</v>
      </c>
      <c r="V424" s="10" t="str">
        <f>VLOOKUP(F424,'[1]návrh podpořeni dotace'!$F$5:$N$628,9,0)</f>
        <v>číslo smlouvy 03768/2023/SOC ze dne 11. 10. 2023</v>
      </c>
    </row>
    <row r="425" spans="1:22" ht="139.5" customHeight="1" x14ac:dyDescent="0.25">
      <c r="A425" s="17">
        <v>418</v>
      </c>
      <c r="B425" s="14" t="s">
        <v>480</v>
      </c>
      <c r="C425" s="15">
        <v>65468562</v>
      </c>
      <c r="D425" s="14" t="s">
        <v>181</v>
      </c>
      <c r="E425" s="14" t="s">
        <v>533</v>
      </c>
      <c r="F425" s="14">
        <v>5326488</v>
      </c>
      <c r="G425" s="14" t="s">
        <v>44</v>
      </c>
      <c r="H425" s="16">
        <v>789000</v>
      </c>
      <c r="I425" s="16">
        <v>314000</v>
      </c>
      <c r="J425" s="16">
        <v>314000</v>
      </c>
      <c r="K425" s="16">
        <v>0</v>
      </c>
      <c r="L425" s="16">
        <v>142000</v>
      </c>
      <c r="M425" s="16">
        <v>39760.000000000007</v>
      </c>
      <c r="N425" s="16">
        <v>39760.000000000007</v>
      </c>
      <c r="O425" s="16">
        <v>0</v>
      </c>
      <c r="P425" s="16">
        <v>102240</v>
      </c>
      <c r="Q425" s="16">
        <v>0</v>
      </c>
      <c r="R425" s="16" t="s">
        <v>658</v>
      </c>
      <c r="S425" s="16" t="s">
        <v>659</v>
      </c>
      <c r="T425" s="9" t="s">
        <v>649</v>
      </c>
      <c r="U425" s="18" t="s">
        <v>19</v>
      </c>
      <c r="V425" s="10" t="str">
        <f>VLOOKUP(F425,'[1]návrh podpořeni dotace'!$F$5:$N$628,9,0)</f>
        <v>číslo smlouvy 03768/2023/SOC ze dne 11. 10. 2023</v>
      </c>
    </row>
    <row r="426" spans="1:22" ht="139.5" customHeight="1" x14ac:dyDescent="0.25">
      <c r="A426" s="11">
        <v>419</v>
      </c>
      <c r="B426" s="14" t="s">
        <v>480</v>
      </c>
      <c r="C426" s="15">
        <v>65468562</v>
      </c>
      <c r="D426" s="14" t="s">
        <v>181</v>
      </c>
      <c r="E426" s="14" t="s">
        <v>534</v>
      </c>
      <c r="F426" s="14">
        <v>5406711</v>
      </c>
      <c r="G426" s="14" t="s">
        <v>92</v>
      </c>
      <c r="H426" s="16">
        <v>2731000</v>
      </c>
      <c r="I426" s="16">
        <v>1219000</v>
      </c>
      <c r="J426" s="16">
        <v>1219000</v>
      </c>
      <c r="K426" s="16">
        <v>0</v>
      </c>
      <c r="L426" s="16">
        <v>355000</v>
      </c>
      <c r="M426" s="16">
        <v>99400.000000000015</v>
      </c>
      <c r="N426" s="16">
        <v>99400.000000000015</v>
      </c>
      <c r="O426" s="16">
        <v>0</v>
      </c>
      <c r="P426" s="16">
        <v>255600</v>
      </c>
      <c r="Q426" s="16">
        <v>0</v>
      </c>
      <c r="R426" s="16" t="s">
        <v>658</v>
      </c>
      <c r="S426" s="16" t="s">
        <v>659</v>
      </c>
      <c r="T426" s="9" t="s">
        <v>649</v>
      </c>
      <c r="U426" s="18" t="s">
        <v>19</v>
      </c>
      <c r="V426" s="10" t="str">
        <f>VLOOKUP(F426,'[1]návrh podpořeni dotace'!$F$5:$N$628,9,0)</f>
        <v>číslo smlouvy 03768/2023/SOC ze dne 11. 10. 2023</v>
      </c>
    </row>
    <row r="427" spans="1:22" ht="139.5" customHeight="1" x14ac:dyDescent="0.25">
      <c r="A427" s="17">
        <v>420</v>
      </c>
      <c r="B427" s="14" t="s">
        <v>480</v>
      </c>
      <c r="C427" s="15">
        <v>65468562</v>
      </c>
      <c r="D427" s="14" t="s">
        <v>181</v>
      </c>
      <c r="E427" s="14" t="s">
        <v>535</v>
      </c>
      <c r="F427" s="14">
        <v>5423787</v>
      </c>
      <c r="G427" s="14" t="s">
        <v>50</v>
      </c>
      <c r="H427" s="16">
        <v>5316000</v>
      </c>
      <c r="I427" s="16">
        <v>1452000</v>
      </c>
      <c r="J427" s="16">
        <v>1452000</v>
      </c>
      <c r="K427" s="16">
        <v>0</v>
      </c>
      <c r="L427" s="16">
        <v>956000</v>
      </c>
      <c r="M427" s="16">
        <v>267680</v>
      </c>
      <c r="N427" s="16">
        <v>267680</v>
      </c>
      <c r="O427" s="16">
        <v>0</v>
      </c>
      <c r="P427" s="16">
        <v>688320</v>
      </c>
      <c r="Q427" s="16">
        <v>0</v>
      </c>
      <c r="R427" s="16" t="s">
        <v>658</v>
      </c>
      <c r="S427" s="16" t="s">
        <v>659</v>
      </c>
      <c r="T427" s="9" t="s">
        <v>649</v>
      </c>
      <c r="U427" s="18" t="s">
        <v>19</v>
      </c>
      <c r="V427" s="10" t="str">
        <f>VLOOKUP(F427,'[1]návrh podpořeni dotace'!$F$5:$N$628,9,0)</f>
        <v>číslo smlouvy 03768/2023/SOC ze dne 11. 10. 2023</v>
      </c>
    </row>
    <row r="428" spans="1:22" ht="139.5" customHeight="1" x14ac:dyDescent="0.25">
      <c r="A428" s="11">
        <v>421</v>
      </c>
      <c r="B428" s="14" t="s">
        <v>480</v>
      </c>
      <c r="C428" s="15">
        <v>65468562</v>
      </c>
      <c r="D428" s="14" t="s">
        <v>181</v>
      </c>
      <c r="E428" s="14" t="s">
        <v>536</v>
      </c>
      <c r="F428" s="14">
        <v>5482313</v>
      </c>
      <c r="G428" s="14" t="s">
        <v>39</v>
      </c>
      <c r="H428" s="16">
        <v>775000</v>
      </c>
      <c r="I428" s="16">
        <v>124000</v>
      </c>
      <c r="J428" s="16">
        <v>124000</v>
      </c>
      <c r="K428" s="16">
        <v>0</v>
      </c>
      <c r="L428" s="16">
        <v>116000</v>
      </c>
      <c r="M428" s="16">
        <v>32480.000000000004</v>
      </c>
      <c r="N428" s="16">
        <v>32480.000000000004</v>
      </c>
      <c r="O428" s="16">
        <v>0</v>
      </c>
      <c r="P428" s="16">
        <v>83520</v>
      </c>
      <c r="Q428" s="16">
        <v>0</v>
      </c>
      <c r="R428" s="16" t="s">
        <v>658</v>
      </c>
      <c r="S428" s="16" t="s">
        <v>659</v>
      </c>
      <c r="T428" s="9" t="s">
        <v>649</v>
      </c>
      <c r="U428" s="18" t="s">
        <v>19</v>
      </c>
      <c r="V428" s="10" t="str">
        <f>VLOOKUP(F428,'[1]návrh podpořeni dotace'!$F$5:$N$628,9,0)</f>
        <v>číslo smlouvy 03768/2023/SOC ze dne 11. 10. 2023</v>
      </c>
    </row>
    <row r="429" spans="1:22" ht="139.5" customHeight="1" x14ac:dyDescent="0.25">
      <c r="A429" s="17">
        <v>422</v>
      </c>
      <c r="B429" s="14" t="s">
        <v>480</v>
      </c>
      <c r="C429" s="15">
        <v>65468562</v>
      </c>
      <c r="D429" s="14" t="s">
        <v>181</v>
      </c>
      <c r="E429" s="14" t="s">
        <v>537</v>
      </c>
      <c r="F429" s="14">
        <v>5586776</v>
      </c>
      <c r="G429" s="14" t="s">
        <v>32</v>
      </c>
      <c r="H429" s="16">
        <v>2328000</v>
      </c>
      <c r="I429" s="16">
        <v>493000</v>
      </c>
      <c r="J429" s="16">
        <v>493000</v>
      </c>
      <c r="K429" s="16">
        <v>0</v>
      </c>
      <c r="L429" s="16">
        <v>349000</v>
      </c>
      <c r="M429" s="16">
        <v>97720.000000000015</v>
      </c>
      <c r="N429" s="16">
        <v>97720.000000000015</v>
      </c>
      <c r="O429" s="16">
        <v>0</v>
      </c>
      <c r="P429" s="16">
        <v>251280</v>
      </c>
      <c r="Q429" s="16">
        <v>0</v>
      </c>
      <c r="R429" s="16" t="s">
        <v>658</v>
      </c>
      <c r="S429" s="16" t="s">
        <v>659</v>
      </c>
      <c r="T429" s="9" t="s">
        <v>649</v>
      </c>
      <c r="U429" s="18" t="s">
        <v>19</v>
      </c>
      <c r="V429" s="10" t="str">
        <f>VLOOKUP(F429,'[1]návrh podpořeni dotace'!$F$5:$N$628,9,0)</f>
        <v>číslo smlouvy 03768/2023/SOC ze dne 11. 10. 2023</v>
      </c>
    </row>
    <row r="430" spans="1:22" ht="139.5" customHeight="1" x14ac:dyDescent="0.25">
      <c r="A430" s="11">
        <v>423</v>
      </c>
      <c r="B430" s="14" t="s">
        <v>480</v>
      </c>
      <c r="C430" s="15">
        <v>65468562</v>
      </c>
      <c r="D430" s="14" t="s">
        <v>181</v>
      </c>
      <c r="E430" s="14" t="s">
        <v>538</v>
      </c>
      <c r="F430" s="14">
        <v>5614569</v>
      </c>
      <c r="G430" s="14" t="s">
        <v>33</v>
      </c>
      <c r="H430" s="16">
        <v>1348000</v>
      </c>
      <c r="I430" s="16">
        <v>938000</v>
      </c>
      <c r="J430" s="16">
        <v>938000</v>
      </c>
      <c r="K430" s="16">
        <v>0</v>
      </c>
      <c r="L430" s="16">
        <v>202000</v>
      </c>
      <c r="M430" s="16">
        <v>56560.000000000007</v>
      </c>
      <c r="N430" s="16">
        <v>56560.000000000007</v>
      </c>
      <c r="O430" s="16">
        <v>0</v>
      </c>
      <c r="P430" s="16">
        <v>145440</v>
      </c>
      <c r="Q430" s="16">
        <v>0</v>
      </c>
      <c r="R430" s="16" t="s">
        <v>658</v>
      </c>
      <c r="S430" s="16" t="s">
        <v>659</v>
      </c>
      <c r="T430" s="9" t="s">
        <v>649</v>
      </c>
      <c r="U430" s="18" t="s">
        <v>19</v>
      </c>
      <c r="V430" s="10" t="str">
        <f>VLOOKUP(F430,'[1]návrh podpořeni dotace'!$F$5:$N$628,9,0)</f>
        <v>číslo smlouvy 03768/2023/SOC ze dne 11. 10. 2023</v>
      </c>
    </row>
    <row r="431" spans="1:22" ht="139.5" customHeight="1" x14ac:dyDescent="0.25">
      <c r="A431" s="17">
        <v>424</v>
      </c>
      <c r="B431" s="14" t="s">
        <v>480</v>
      </c>
      <c r="C431" s="15">
        <v>65468562</v>
      </c>
      <c r="D431" s="14" t="s">
        <v>181</v>
      </c>
      <c r="E431" s="14" t="s">
        <v>539</v>
      </c>
      <c r="F431" s="14">
        <v>5724565</v>
      </c>
      <c r="G431" s="14" t="s">
        <v>39</v>
      </c>
      <c r="H431" s="16">
        <v>3079000</v>
      </c>
      <c r="I431" s="16">
        <v>709000</v>
      </c>
      <c r="J431" s="16">
        <v>709000</v>
      </c>
      <c r="K431" s="16">
        <v>0</v>
      </c>
      <c r="L431" s="16">
        <v>461000</v>
      </c>
      <c r="M431" s="16">
        <v>129080.00000000001</v>
      </c>
      <c r="N431" s="16">
        <v>129080.00000000001</v>
      </c>
      <c r="O431" s="16">
        <v>0</v>
      </c>
      <c r="P431" s="16">
        <v>331920</v>
      </c>
      <c r="Q431" s="16">
        <v>0</v>
      </c>
      <c r="R431" s="16" t="s">
        <v>658</v>
      </c>
      <c r="S431" s="16" t="s">
        <v>659</v>
      </c>
      <c r="T431" s="9" t="s">
        <v>649</v>
      </c>
      <c r="U431" s="18" t="s">
        <v>19</v>
      </c>
      <c r="V431" s="10" t="str">
        <f>VLOOKUP(F431,'[1]návrh podpořeni dotace'!$F$5:$N$628,9,0)</f>
        <v>číslo smlouvy 03768/2023/SOC ze dne 11. 10. 2023</v>
      </c>
    </row>
    <row r="432" spans="1:22" ht="139.5" customHeight="1" x14ac:dyDescent="0.25">
      <c r="A432" s="11">
        <v>425</v>
      </c>
      <c r="B432" s="14" t="s">
        <v>480</v>
      </c>
      <c r="C432" s="15">
        <v>65468562</v>
      </c>
      <c r="D432" s="14" t="s">
        <v>181</v>
      </c>
      <c r="E432" s="14" t="s">
        <v>540</v>
      </c>
      <c r="F432" s="14">
        <v>5860050</v>
      </c>
      <c r="G432" s="14" t="s">
        <v>67</v>
      </c>
      <c r="H432" s="16">
        <v>3172000</v>
      </c>
      <c r="I432" s="16">
        <v>1247000</v>
      </c>
      <c r="J432" s="16">
        <v>1247000</v>
      </c>
      <c r="K432" s="16">
        <v>0</v>
      </c>
      <c r="L432" s="16">
        <v>475000</v>
      </c>
      <c r="M432" s="16">
        <v>133000</v>
      </c>
      <c r="N432" s="16">
        <v>133000</v>
      </c>
      <c r="O432" s="16">
        <v>0</v>
      </c>
      <c r="P432" s="16">
        <v>342000</v>
      </c>
      <c r="Q432" s="16">
        <v>0</v>
      </c>
      <c r="R432" s="16" t="s">
        <v>658</v>
      </c>
      <c r="S432" s="16" t="s">
        <v>659</v>
      </c>
      <c r="T432" s="9" t="s">
        <v>649</v>
      </c>
      <c r="U432" s="18" t="s">
        <v>19</v>
      </c>
      <c r="V432" s="10" t="str">
        <f>VLOOKUP(F432,'[1]návrh podpořeni dotace'!$F$5:$N$628,9,0)</f>
        <v>číslo smlouvy 03768/2023/SOC ze dne 11. 10. 2023</v>
      </c>
    </row>
    <row r="433" spans="1:22" ht="139.5" customHeight="1" x14ac:dyDescent="0.25">
      <c r="A433" s="17">
        <v>426</v>
      </c>
      <c r="B433" s="14" t="s">
        <v>480</v>
      </c>
      <c r="C433" s="15">
        <v>65468562</v>
      </c>
      <c r="D433" s="14" t="s">
        <v>181</v>
      </c>
      <c r="E433" s="14" t="s">
        <v>541</v>
      </c>
      <c r="F433" s="14">
        <v>5875485</v>
      </c>
      <c r="G433" s="14" t="s">
        <v>41</v>
      </c>
      <c r="H433" s="16">
        <v>902000</v>
      </c>
      <c r="I433" s="16">
        <v>593000</v>
      </c>
      <c r="J433" s="16">
        <v>593000</v>
      </c>
      <c r="K433" s="16">
        <v>0</v>
      </c>
      <c r="L433" s="16">
        <v>117000</v>
      </c>
      <c r="M433" s="16">
        <v>32760.000000000004</v>
      </c>
      <c r="N433" s="16">
        <v>32760.000000000004</v>
      </c>
      <c r="O433" s="16">
        <v>0</v>
      </c>
      <c r="P433" s="16">
        <v>84240</v>
      </c>
      <c r="Q433" s="16">
        <v>0</v>
      </c>
      <c r="R433" s="16" t="s">
        <v>658</v>
      </c>
      <c r="S433" s="16" t="s">
        <v>659</v>
      </c>
      <c r="T433" s="9" t="s">
        <v>649</v>
      </c>
      <c r="U433" s="18" t="s">
        <v>19</v>
      </c>
      <c r="V433" s="10" t="str">
        <f>VLOOKUP(F433,'[1]návrh podpořeni dotace'!$F$5:$N$628,9,0)</f>
        <v>číslo smlouvy 03768/2023/SOC ze dne 11. 10. 2023</v>
      </c>
    </row>
    <row r="434" spans="1:22" ht="139.5" customHeight="1" x14ac:dyDescent="0.25">
      <c r="A434" s="11">
        <v>427</v>
      </c>
      <c r="B434" s="14" t="s">
        <v>480</v>
      </c>
      <c r="C434" s="15">
        <v>65468562</v>
      </c>
      <c r="D434" s="14" t="s">
        <v>181</v>
      </c>
      <c r="E434" s="14" t="s">
        <v>542</v>
      </c>
      <c r="F434" s="14">
        <v>5881200</v>
      </c>
      <c r="G434" s="14" t="s">
        <v>41</v>
      </c>
      <c r="H434" s="16">
        <v>1048000</v>
      </c>
      <c r="I434" s="16">
        <v>380000</v>
      </c>
      <c r="J434" s="16">
        <v>380000</v>
      </c>
      <c r="K434" s="16">
        <v>0</v>
      </c>
      <c r="L434" s="16">
        <v>136000</v>
      </c>
      <c r="M434" s="16">
        <v>38080</v>
      </c>
      <c r="N434" s="16">
        <v>38080</v>
      </c>
      <c r="O434" s="16">
        <v>0</v>
      </c>
      <c r="P434" s="16">
        <v>97920</v>
      </c>
      <c r="Q434" s="16">
        <v>0</v>
      </c>
      <c r="R434" s="16" t="s">
        <v>658</v>
      </c>
      <c r="S434" s="16" t="s">
        <v>659</v>
      </c>
      <c r="T434" s="9" t="s">
        <v>649</v>
      </c>
      <c r="U434" s="18" t="s">
        <v>19</v>
      </c>
      <c r="V434" s="10" t="str">
        <f>VLOOKUP(F434,'[1]návrh podpořeni dotace'!$F$5:$N$628,9,0)</f>
        <v>číslo smlouvy 03768/2023/SOC ze dne 11. 10. 2023</v>
      </c>
    </row>
    <row r="435" spans="1:22" ht="139.5" customHeight="1" x14ac:dyDescent="0.25">
      <c r="A435" s="17">
        <v>428</v>
      </c>
      <c r="B435" s="14" t="s">
        <v>480</v>
      </c>
      <c r="C435" s="15">
        <v>65468562</v>
      </c>
      <c r="D435" s="14" t="s">
        <v>181</v>
      </c>
      <c r="E435" s="14" t="s">
        <v>543</v>
      </c>
      <c r="F435" s="14">
        <v>6107325</v>
      </c>
      <c r="G435" s="14" t="s">
        <v>29</v>
      </c>
      <c r="H435" s="16">
        <v>1354000</v>
      </c>
      <c r="I435" s="16">
        <v>705000</v>
      </c>
      <c r="J435" s="16">
        <v>705000</v>
      </c>
      <c r="K435" s="16">
        <v>0</v>
      </c>
      <c r="L435" s="16">
        <v>203000</v>
      </c>
      <c r="M435" s="16">
        <v>56840.000000000007</v>
      </c>
      <c r="N435" s="16">
        <v>56840.000000000007</v>
      </c>
      <c r="O435" s="16">
        <v>0</v>
      </c>
      <c r="P435" s="16">
        <v>146160</v>
      </c>
      <c r="Q435" s="16">
        <v>0</v>
      </c>
      <c r="R435" s="16" t="s">
        <v>658</v>
      </c>
      <c r="S435" s="16" t="s">
        <v>659</v>
      </c>
      <c r="T435" s="9" t="s">
        <v>649</v>
      </c>
      <c r="U435" s="18" t="s">
        <v>19</v>
      </c>
      <c r="V435" s="10" t="str">
        <f>VLOOKUP(F435,'[1]návrh podpořeni dotace'!$F$5:$N$628,9,0)</f>
        <v>číslo smlouvy 03768/2023/SOC ze dne 11. 10. 2023</v>
      </c>
    </row>
    <row r="436" spans="1:22" ht="139.5" customHeight="1" x14ac:dyDescent="0.25">
      <c r="A436" s="11">
        <v>429</v>
      </c>
      <c r="B436" s="14" t="s">
        <v>480</v>
      </c>
      <c r="C436" s="15">
        <v>65468562</v>
      </c>
      <c r="D436" s="14" t="s">
        <v>181</v>
      </c>
      <c r="E436" s="14" t="s">
        <v>544</v>
      </c>
      <c r="F436" s="14">
        <v>6143880</v>
      </c>
      <c r="G436" s="14" t="s">
        <v>44</v>
      </c>
      <c r="H436" s="16">
        <v>2178000</v>
      </c>
      <c r="I436" s="16">
        <v>636000</v>
      </c>
      <c r="J436" s="16">
        <v>636000</v>
      </c>
      <c r="K436" s="16">
        <v>0</v>
      </c>
      <c r="L436" s="16">
        <v>392000</v>
      </c>
      <c r="M436" s="16">
        <v>109760.00000000001</v>
      </c>
      <c r="N436" s="16">
        <v>109760.00000000001</v>
      </c>
      <c r="O436" s="16">
        <v>0</v>
      </c>
      <c r="P436" s="16">
        <v>282240</v>
      </c>
      <c r="Q436" s="16">
        <v>0</v>
      </c>
      <c r="R436" s="16" t="s">
        <v>658</v>
      </c>
      <c r="S436" s="16" t="s">
        <v>659</v>
      </c>
      <c r="T436" s="9" t="s">
        <v>649</v>
      </c>
      <c r="U436" s="18" t="s">
        <v>19</v>
      </c>
      <c r="V436" s="10" t="str">
        <f>VLOOKUP(F436,'[1]návrh podpořeni dotace'!$F$5:$N$628,9,0)</f>
        <v>číslo smlouvy 03768/2023/SOC ze dne 11. 10. 2023</v>
      </c>
    </row>
    <row r="437" spans="1:22" ht="139.5" customHeight="1" x14ac:dyDescent="0.25">
      <c r="A437" s="17">
        <v>430</v>
      </c>
      <c r="B437" s="14" t="s">
        <v>480</v>
      </c>
      <c r="C437" s="15">
        <v>65468562</v>
      </c>
      <c r="D437" s="14" t="s">
        <v>181</v>
      </c>
      <c r="E437" s="14" t="s">
        <v>545</v>
      </c>
      <c r="F437" s="14">
        <v>6151225</v>
      </c>
      <c r="G437" s="14" t="s">
        <v>29</v>
      </c>
      <c r="H437" s="16">
        <v>1782000</v>
      </c>
      <c r="I437" s="16">
        <v>908000</v>
      </c>
      <c r="J437" s="16">
        <v>908000</v>
      </c>
      <c r="K437" s="16">
        <v>0</v>
      </c>
      <c r="L437" s="16">
        <v>231000</v>
      </c>
      <c r="M437" s="16">
        <v>64680.000000000007</v>
      </c>
      <c r="N437" s="16">
        <v>64680.000000000007</v>
      </c>
      <c r="O437" s="16">
        <v>0</v>
      </c>
      <c r="P437" s="16">
        <v>166320</v>
      </c>
      <c r="Q437" s="16">
        <v>0</v>
      </c>
      <c r="R437" s="16" t="s">
        <v>658</v>
      </c>
      <c r="S437" s="16" t="s">
        <v>659</v>
      </c>
      <c r="T437" s="9" t="s">
        <v>649</v>
      </c>
      <c r="U437" s="18" t="s">
        <v>19</v>
      </c>
      <c r="V437" s="10" t="str">
        <f>VLOOKUP(F437,'[1]návrh podpořeni dotace'!$F$5:$N$628,9,0)</f>
        <v>číslo smlouvy 03768/2023/SOC ze dne 11. 10. 2023</v>
      </c>
    </row>
    <row r="438" spans="1:22" ht="139.5" customHeight="1" x14ac:dyDescent="0.25">
      <c r="A438" s="11">
        <v>431</v>
      </c>
      <c r="B438" s="14" t="s">
        <v>480</v>
      </c>
      <c r="C438" s="15">
        <v>65468562</v>
      </c>
      <c r="D438" s="14" t="s">
        <v>181</v>
      </c>
      <c r="E438" s="14" t="s">
        <v>546</v>
      </c>
      <c r="F438" s="14">
        <v>6200763</v>
      </c>
      <c r="G438" s="14" t="s">
        <v>14</v>
      </c>
      <c r="H438" s="16">
        <v>965000</v>
      </c>
      <c r="I438" s="16">
        <v>286000</v>
      </c>
      <c r="J438" s="16">
        <v>286000</v>
      </c>
      <c r="K438" s="16">
        <v>0</v>
      </c>
      <c r="L438" s="16">
        <v>173000</v>
      </c>
      <c r="M438" s="16">
        <v>48440.000000000007</v>
      </c>
      <c r="N438" s="16">
        <v>48440.000000000007</v>
      </c>
      <c r="O438" s="16">
        <v>0</v>
      </c>
      <c r="P438" s="16">
        <v>124560</v>
      </c>
      <c r="Q438" s="16">
        <v>0</v>
      </c>
      <c r="R438" s="16" t="s">
        <v>658</v>
      </c>
      <c r="S438" s="16" t="s">
        <v>659</v>
      </c>
      <c r="T438" s="9" t="s">
        <v>649</v>
      </c>
      <c r="U438" s="18" t="s">
        <v>19</v>
      </c>
      <c r="V438" s="10" t="str">
        <f>VLOOKUP(F438,'[1]návrh podpořeni dotace'!$F$5:$N$628,9,0)</f>
        <v>číslo smlouvy 03768/2023/SOC ze dne 11. 10. 2023</v>
      </c>
    </row>
    <row r="439" spans="1:22" ht="139.5" customHeight="1" x14ac:dyDescent="0.25">
      <c r="A439" s="17">
        <v>432</v>
      </c>
      <c r="B439" s="14" t="s">
        <v>480</v>
      </c>
      <c r="C439" s="15">
        <v>65468562</v>
      </c>
      <c r="D439" s="14" t="s">
        <v>181</v>
      </c>
      <c r="E439" s="14" t="s">
        <v>547</v>
      </c>
      <c r="F439" s="14">
        <v>6309790</v>
      </c>
      <c r="G439" s="14" t="s">
        <v>44</v>
      </c>
      <c r="H439" s="16">
        <v>1875000</v>
      </c>
      <c r="I439" s="16">
        <v>423000</v>
      </c>
      <c r="J439" s="16">
        <v>423000</v>
      </c>
      <c r="K439" s="16">
        <v>0</v>
      </c>
      <c r="L439" s="16">
        <v>243000</v>
      </c>
      <c r="M439" s="16">
        <v>68040</v>
      </c>
      <c r="N439" s="16">
        <v>68040</v>
      </c>
      <c r="O439" s="16">
        <v>0</v>
      </c>
      <c r="P439" s="16">
        <v>174960</v>
      </c>
      <c r="Q439" s="16">
        <v>0</v>
      </c>
      <c r="R439" s="16" t="s">
        <v>658</v>
      </c>
      <c r="S439" s="16" t="s">
        <v>659</v>
      </c>
      <c r="T439" s="9" t="s">
        <v>649</v>
      </c>
      <c r="U439" s="18" t="s">
        <v>19</v>
      </c>
      <c r="V439" s="10" t="str">
        <f>VLOOKUP(F439,'[1]návrh podpořeni dotace'!$F$5:$N$628,9,0)</f>
        <v>číslo smlouvy 03768/2023/SOC ze dne 11. 10. 2023</v>
      </c>
    </row>
    <row r="440" spans="1:22" ht="139.5" customHeight="1" x14ac:dyDescent="0.25">
      <c r="A440" s="11">
        <v>433</v>
      </c>
      <c r="B440" s="14" t="s">
        <v>480</v>
      </c>
      <c r="C440" s="15">
        <v>65468562</v>
      </c>
      <c r="D440" s="14" t="s">
        <v>181</v>
      </c>
      <c r="E440" s="14" t="s">
        <v>548</v>
      </c>
      <c r="F440" s="14">
        <v>6314169</v>
      </c>
      <c r="G440" s="14" t="s">
        <v>126</v>
      </c>
      <c r="H440" s="16">
        <v>3064000</v>
      </c>
      <c r="I440" s="16">
        <v>1936000</v>
      </c>
      <c r="J440" s="16">
        <v>1936000</v>
      </c>
      <c r="K440" s="16">
        <v>0</v>
      </c>
      <c r="L440" s="16">
        <v>459000</v>
      </c>
      <c r="M440" s="16">
        <v>128520.00000000001</v>
      </c>
      <c r="N440" s="16">
        <v>128520.00000000001</v>
      </c>
      <c r="O440" s="16">
        <v>0</v>
      </c>
      <c r="P440" s="16">
        <v>330480</v>
      </c>
      <c r="Q440" s="16">
        <v>0</v>
      </c>
      <c r="R440" s="16" t="s">
        <v>658</v>
      </c>
      <c r="S440" s="16" t="s">
        <v>659</v>
      </c>
      <c r="T440" s="9" t="s">
        <v>649</v>
      </c>
      <c r="U440" s="18" t="s">
        <v>19</v>
      </c>
      <c r="V440" s="10" t="str">
        <f>VLOOKUP(F440,'[1]návrh podpořeni dotace'!$F$5:$N$628,9,0)</f>
        <v>číslo smlouvy 03768/2023/SOC ze dne 11. 10. 2023</v>
      </c>
    </row>
    <row r="441" spans="1:22" ht="139.5" customHeight="1" x14ac:dyDescent="0.25">
      <c r="A441" s="17">
        <v>434</v>
      </c>
      <c r="B441" s="14" t="s">
        <v>480</v>
      </c>
      <c r="C441" s="15">
        <v>65468562</v>
      </c>
      <c r="D441" s="14" t="s">
        <v>181</v>
      </c>
      <c r="E441" s="14" t="s">
        <v>549</v>
      </c>
      <c r="F441" s="14">
        <v>6475248</v>
      </c>
      <c r="G441" s="14" t="s">
        <v>33</v>
      </c>
      <c r="H441" s="16">
        <v>1798000</v>
      </c>
      <c r="I441" s="16">
        <v>178000</v>
      </c>
      <c r="J441" s="16">
        <v>178000</v>
      </c>
      <c r="K441" s="16">
        <v>0</v>
      </c>
      <c r="L441" s="16">
        <v>178000</v>
      </c>
      <c r="M441" s="16">
        <v>49840.000000000007</v>
      </c>
      <c r="N441" s="16">
        <v>49840.000000000007</v>
      </c>
      <c r="O441" s="16">
        <v>0</v>
      </c>
      <c r="P441" s="16">
        <v>128160</v>
      </c>
      <c r="Q441" s="16">
        <v>0</v>
      </c>
      <c r="R441" s="16" t="s">
        <v>658</v>
      </c>
      <c r="S441" s="16" t="s">
        <v>659</v>
      </c>
      <c r="T441" s="9" t="s">
        <v>649</v>
      </c>
      <c r="U441" s="18" t="s">
        <v>19</v>
      </c>
      <c r="V441" s="10" t="str">
        <f>VLOOKUP(F441,'[1]návrh podpořeni dotace'!$F$5:$N$628,9,0)</f>
        <v>číslo smlouvy 03768/2023/SOC ze dne 11. 10. 2023</v>
      </c>
    </row>
    <row r="442" spans="1:22" ht="139.5" customHeight="1" x14ac:dyDescent="0.25">
      <c r="A442" s="11">
        <v>435</v>
      </c>
      <c r="B442" s="14" t="s">
        <v>480</v>
      </c>
      <c r="C442" s="15">
        <v>65468562</v>
      </c>
      <c r="D442" s="14" t="s">
        <v>181</v>
      </c>
      <c r="E442" s="14" t="s">
        <v>550</v>
      </c>
      <c r="F442" s="14">
        <v>6590754</v>
      </c>
      <c r="G442" s="14" t="s">
        <v>60</v>
      </c>
      <c r="H442" s="16">
        <v>2243000</v>
      </c>
      <c r="I442" s="16">
        <v>343000</v>
      </c>
      <c r="J442" s="16">
        <v>343000</v>
      </c>
      <c r="K442" s="16">
        <v>0</v>
      </c>
      <c r="L442" s="16">
        <v>343000</v>
      </c>
      <c r="M442" s="16">
        <v>96040.000000000015</v>
      </c>
      <c r="N442" s="16">
        <v>96040.000000000015</v>
      </c>
      <c r="O442" s="16">
        <v>0</v>
      </c>
      <c r="P442" s="16">
        <v>246960</v>
      </c>
      <c r="Q442" s="16">
        <v>0</v>
      </c>
      <c r="R442" s="16" t="s">
        <v>658</v>
      </c>
      <c r="S442" s="16" t="s">
        <v>659</v>
      </c>
      <c r="T442" s="9" t="s">
        <v>649</v>
      </c>
      <c r="U442" s="18" t="s">
        <v>19</v>
      </c>
      <c r="V442" s="10" t="str">
        <f>VLOOKUP(F442,'[1]návrh podpořeni dotace'!$F$5:$N$628,9,0)</f>
        <v>číslo smlouvy 03768/2023/SOC ze dne 11. 10. 2023</v>
      </c>
    </row>
    <row r="443" spans="1:22" ht="139.5" customHeight="1" x14ac:dyDescent="0.25">
      <c r="A443" s="17">
        <v>436</v>
      </c>
      <c r="B443" s="14" t="s">
        <v>480</v>
      </c>
      <c r="C443" s="15">
        <v>65468562</v>
      </c>
      <c r="D443" s="14" t="s">
        <v>181</v>
      </c>
      <c r="E443" s="14" t="s">
        <v>551</v>
      </c>
      <c r="F443" s="14">
        <v>6624329</v>
      </c>
      <c r="G443" s="14" t="s">
        <v>92</v>
      </c>
      <c r="H443" s="16">
        <v>3246000</v>
      </c>
      <c r="I443" s="16">
        <v>1790000</v>
      </c>
      <c r="J443" s="16">
        <v>1790000</v>
      </c>
      <c r="K443" s="16">
        <v>0</v>
      </c>
      <c r="L443" s="16">
        <v>584000</v>
      </c>
      <c r="M443" s="16">
        <v>163520.00000000003</v>
      </c>
      <c r="N443" s="16">
        <v>163520.00000000003</v>
      </c>
      <c r="O443" s="16">
        <v>0</v>
      </c>
      <c r="P443" s="16">
        <v>420480</v>
      </c>
      <c r="Q443" s="16">
        <v>0</v>
      </c>
      <c r="R443" s="16" t="s">
        <v>658</v>
      </c>
      <c r="S443" s="16" t="s">
        <v>659</v>
      </c>
      <c r="T443" s="9" t="s">
        <v>649</v>
      </c>
      <c r="U443" s="18" t="s">
        <v>19</v>
      </c>
      <c r="V443" s="10" t="str">
        <f>VLOOKUP(F443,'[1]návrh podpořeni dotace'!$F$5:$N$628,9,0)</f>
        <v>číslo smlouvy 03768/2023/SOC ze dne 11. 10. 2023</v>
      </c>
    </row>
    <row r="444" spans="1:22" ht="139.5" customHeight="1" x14ac:dyDescent="0.25">
      <c r="A444" s="11">
        <v>437</v>
      </c>
      <c r="B444" s="14" t="s">
        <v>480</v>
      </c>
      <c r="C444" s="15">
        <v>65468562</v>
      </c>
      <c r="D444" s="14" t="s">
        <v>181</v>
      </c>
      <c r="E444" s="14" t="s">
        <v>552</v>
      </c>
      <c r="F444" s="14">
        <v>6694270</v>
      </c>
      <c r="G444" s="14" t="s">
        <v>26</v>
      </c>
      <c r="H444" s="16">
        <v>3374000</v>
      </c>
      <c r="I444" s="16">
        <v>658000</v>
      </c>
      <c r="J444" s="16">
        <v>658000</v>
      </c>
      <c r="K444" s="16">
        <v>0</v>
      </c>
      <c r="L444" s="16">
        <v>506000</v>
      </c>
      <c r="M444" s="16">
        <v>141680</v>
      </c>
      <c r="N444" s="16">
        <v>141680</v>
      </c>
      <c r="O444" s="16">
        <v>0</v>
      </c>
      <c r="P444" s="16">
        <v>364320</v>
      </c>
      <c r="Q444" s="16">
        <v>0</v>
      </c>
      <c r="R444" s="16" t="s">
        <v>658</v>
      </c>
      <c r="S444" s="16" t="s">
        <v>659</v>
      </c>
      <c r="T444" s="9" t="s">
        <v>649</v>
      </c>
      <c r="U444" s="18" t="s">
        <v>19</v>
      </c>
      <c r="V444" s="10" t="str">
        <f>VLOOKUP(F444,'[1]návrh podpořeni dotace'!$F$5:$N$628,9,0)</f>
        <v>číslo smlouvy 03768/2023/SOC ze dne 11. 10. 2023</v>
      </c>
    </row>
    <row r="445" spans="1:22" ht="139.5" customHeight="1" x14ac:dyDescent="0.25">
      <c r="A445" s="17">
        <v>438</v>
      </c>
      <c r="B445" s="14" t="s">
        <v>480</v>
      </c>
      <c r="C445" s="15">
        <v>65468562</v>
      </c>
      <c r="D445" s="14" t="s">
        <v>181</v>
      </c>
      <c r="E445" s="14" t="s">
        <v>553</v>
      </c>
      <c r="F445" s="14">
        <v>6790253</v>
      </c>
      <c r="G445" s="14" t="s">
        <v>102</v>
      </c>
      <c r="H445" s="16">
        <v>3266000</v>
      </c>
      <c r="I445" s="16">
        <v>1646000</v>
      </c>
      <c r="J445" s="16">
        <v>1646000</v>
      </c>
      <c r="K445" s="16">
        <v>0</v>
      </c>
      <c r="L445" s="16">
        <v>587000</v>
      </c>
      <c r="M445" s="16">
        <v>164360.00000000003</v>
      </c>
      <c r="N445" s="16">
        <v>164360.00000000003</v>
      </c>
      <c r="O445" s="16">
        <v>0</v>
      </c>
      <c r="P445" s="16">
        <v>422640</v>
      </c>
      <c r="Q445" s="16">
        <v>0</v>
      </c>
      <c r="R445" s="16" t="s">
        <v>658</v>
      </c>
      <c r="S445" s="16" t="s">
        <v>659</v>
      </c>
      <c r="T445" s="9" t="s">
        <v>649</v>
      </c>
      <c r="U445" s="18" t="s">
        <v>19</v>
      </c>
      <c r="V445" s="10" t="str">
        <f>VLOOKUP(F445,'[1]návrh podpořeni dotace'!$F$5:$N$628,9,0)</f>
        <v>číslo smlouvy 03768/2023/SOC ze dne 11. 10. 2023</v>
      </c>
    </row>
    <row r="446" spans="1:22" ht="139.5" customHeight="1" x14ac:dyDescent="0.25">
      <c r="A446" s="11">
        <v>439</v>
      </c>
      <c r="B446" s="14" t="s">
        <v>480</v>
      </c>
      <c r="C446" s="15">
        <v>65468562</v>
      </c>
      <c r="D446" s="14" t="s">
        <v>181</v>
      </c>
      <c r="E446" s="14" t="s">
        <v>554</v>
      </c>
      <c r="F446" s="14">
        <v>7109698</v>
      </c>
      <c r="G446" s="14" t="s">
        <v>39</v>
      </c>
      <c r="H446" s="16">
        <v>4773000</v>
      </c>
      <c r="I446" s="16">
        <v>1500000</v>
      </c>
      <c r="J446" s="16">
        <v>1500000</v>
      </c>
      <c r="K446" s="16">
        <v>0</v>
      </c>
      <c r="L446" s="16">
        <v>1097000</v>
      </c>
      <c r="M446" s="16">
        <v>307160.00000000006</v>
      </c>
      <c r="N446" s="16">
        <v>307160.00000000006</v>
      </c>
      <c r="O446" s="16">
        <v>0</v>
      </c>
      <c r="P446" s="16">
        <v>789840</v>
      </c>
      <c r="Q446" s="16">
        <v>0</v>
      </c>
      <c r="R446" s="16" t="s">
        <v>658</v>
      </c>
      <c r="S446" s="16" t="s">
        <v>659</v>
      </c>
      <c r="T446" s="9" t="s">
        <v>649</v>
      </c>
      <c r="U446" s="18" t="s">
        <v>19</v>
      </c>
      <c r="V446" s="10" t="str">
        <f>VLOOKUP(F446,'[1]návrh podpořeni dotace'!$F$5:$N$628,9,0)</f>
        <v>číslo smlouvy 03768/2023/SOC ze dne 11. 10. 2023</v>
      </c>
    </row>
    <row r="447" spans="1:22" ht="139.5" customHeight="1" x14ac:dyDescent="0.25">
      <c r="A447" s="17">
        <v>440</v>
      </c>
      <c r="B447" s="14" t="s">
        <v>480</v>
      </c>
      <c r="C447" s="15">
        <v>65468562</v>
      </c>
      <c r="D447" s="14" t="s">
        <v>181</v>
      </c>
      <c r="E447" s="14" t="s">
        <v>555</v>
      </c>
      <c r="F447" s="14">
        <v>7185364</v>
      </c>
      <c r="G447" s="14" t="s">
        <v>102</v>
      </c>
      <c r="H447" s="16">
        <v>4314000</v>
      </c>
      <c r="I447" s="16">
        <v>1500000</v>
      </c>
      <c r="J447" s="16">
        <v>1500000</v>
      </c>
      <c r="K447" s="16">
        <v>0</v>
      </c>
      <c r="L447" s="16">
        <v>776000</v>
      </c>
      <c r="M447" s="16">
        <v>217280.00000000003</v>
      </c>
      <c r="N447" s="16">
        <v>217280.00000000003</v>
      </c>
      <c r="O447" s="16">
        <v>0</v>
      </c>
      <c r="P447" s="16">
        <v>558720</v>
      </c>
      <c r="Q447" s="16">
        <v>0</v>
      </c>
      <c r="R447" s="16" t="s">
        <v>658</v>
      </c>
      <c r="S447" s="16" t="s">
        <v>659</v>
      </c>
      <c r="T447" s="9" t="s">
        <v>649</v>
      </c>
      <c r="U447" s="18" t="s">
        <v>19</v>
      </c>
      <c r="V447" s="10" t="str">
        <f>VLOOKUP(F447,'[1]návrh podpořeni dotace'!$F$5:$N$628,9,0)</f>
        <v>číslo smlouvy 03768/2023/SOC ze dne 11. 10. 2023</v>
      </c>
    </row>
    <row r="448" spans="1:22" ht="139.5" customHeight="1" x14ac:dyDescent="0.25">
      <c r="A448" s="11">
        <v>441</v>
      </c>
      <c r="B448" s="14" t="s">
        <v>480</v>
      </c>
      <c r="C448" s="15">
        <v>65468562</v>
      </c>
      <c r="D448" s="14" t="s">
        <v>181</v>
      </c>
      <c r="E448" s="14" t="s">
        <v>556</v>
      </c>
      <c r="F448" s="14">
        <v>7219229</v>
      </c>
      <c r="G448" s="14" t="s">
        <v>103</v>
      </c>
      <c r="H448" s="16">
        <v>2573000</v>
      </c>
      <c r="I448" s="16">
        <v>423000</v>
      </c>
      <c r="J448" s="16">
        <v>423000</v>
      </c>
      <c r="K448" s="16">
        <v>0</v>
      </c>
      <c r="L448" s="16">
        <v>385000</v>
      </c>
      <c r="M448" s="16">
        <v>107800.00000000001</v>
      </c>
      <c r="N448" s="16">
        <v>107800.00000000001</v>
      </c>
      <c r="O448" s="16">
        <v>0</v>
      </c>
      <c r="P448" s="16">
        <v>277200</v>
      </c>
      <c r="Q448" s="16">
        <v>0</v>
      </c>
      <c r="R448" s="16" t="s">
        <v>658</v>
      </c>
      <c r="S448" s="16" t="s">
        <v>659</v>
      </c>
      <c r="T448" s="9" t="s">
        <v>649</v>
      </c>
      <c r="U448" s="18" t="s">
        <v>19</v>
      </c>
      <c r="V448" s="10" t="str">
        <f>VLOOKUP(F448,'[1]návrh podpořeni dotace'!$F$5:$N$628,9,0)</f>
        <v>číslo smlouvy 03768/2023/SOC ze dne 11. 10. 2023</v>
      </c>
    </row>
    <row r="449" spans="1:22" ht="139.5" customHeight="1" x14ac:dyDescent="0.25">
      <c r="A449" s="17">
        <v>442</v>
      </c>
      <c r="B449" s="14" t="s">
        <v>480</v>
      </c>
      <c r="C449" s="15">
        <v>65468562</v>
      </c>
      <c r="D449" s="14" t="s">
        <v>181</v>
      </c>
      <c r="E449" s="14" t="s">
        <v>557</v>
      </c>
      <c r="F449" s="14">
        <v>7535215</v>
      </c>
      <c r="G449" s="14" t="s">
        <v>102</v>
      </c>
      <c r="H449" s="16">
        <v>3256000</v>
      </c>
      <c r="I449" s="16">
        <v>1216000</v>
      </c>
      <c r="J449" s="16">
        <v>1216000</v>
      </c>
      <c r="K449" s="16">
        <v>0</v>
      </c>
      <c r="L449" s="16">
        <v>488000</v>
      </c>
      <c r="M449" s="16">
        <v>136640</v>
      </c>
      <c r="N449" s="16">
        <v>136640</v>
      </c>
      <c r="O449" s="16">
        <v>0</v>
      </c>
      <c r="P449" s="16">
        <v>351360</v>
      </c>
      <c r="Q449" s="16">
        <v>0</v>
      </c>
      <c r="R449" s="16" t="s">
        <v>658</v>
      </c>
      <c r="S449" s="16" t="s">
        <v>659</v>
      </c>
      <c r="T449" s="9" t="s">
        <v>649</v>
      </c>
      <c r="U449" s="18" t="s">
        <v>19</v>
      </c>
      <c r="V449" s="10" t="str">
        <f>VLOOKUP(F449,'[1]návrh podpořeni dotace'!$F$5:$N$628,9,0)</f>
        <v>číslo smlouvy 03768/2023/SOC ze dne 11. 10. 2023</v>
      </c>
    </row>
    <row r="450" spans="1:22" ht="139.5" customHeight="1" x14ac:dyDescent="0.25">
      <c r="A450" s="11">
        <v>443</v>
      </c>
      <c r="B450" s="14" t="s">
        <v>480</v>
      </c>
      <c r="C450" s="15">
        <v>65468562</v>
      </c>
      <c r="D450" s="14" t="s">
        <v>181</v>
      </c>
      <c r="E450" s="14" t="s">
        <v>558</v>
      </c>
      <c r="F450" s="14">
        <v>7592715</v>
      </c>
      <c r="G450" s="14" t="s">
        <v>39</v>
      </c>
      <c r="H450" s="16">
        <v>3073000</v>
      </c>
      <c r="I450" s="16">
        <v>264000</v>
      </c>
      <c r="J450" s="16">
        <v>264000</v>
      </c>
      <c r="K450" s="16">
        <v>0</v>
      </c>
      <c r="L450" s="16">
        <v>264000</v>
      </c>
      <c r="M450" s="16">
        <v>73920</v>
      </c>
      <c r="N450" s="16">
        <v>73920</v>
      </c>
      <c r="O450" s="16">
        <v>0</v>
      </c>
      <c r="P450" s="16">
        <v>190080</v>
      </c>
      <c r="Q450" s="16">
        <v>0</v>
      </c>
      <c r="R450" s="16" t="s">
        <v>658</v>
      </c>
      <c r="S450" s="16" t="s">
        <v>659</v>
      </c>
      <c r="T450" s="9" t="s">
        <v>649</v>
      </c>
      <c r="U450" s="18" t="s">
        <v>19</v>
      </c>
      <c r="V450" s="10" t="str">
        <f>VLOOKUP(F450,'[1]návrh podpořeni dotace'!$F$5:$N$628,9,0)</f>
        <v>číslo smlouvy 03768/2023/SOC ze dne 11. 10. 2023</v>
      </c>
    </row>
    <row r="451" spans="1:22" ht="139.5" customHeight="1" x14ac:dyDescent="0.25">
      <c r="A451" s="17">
        <v>444</v>
      </c>
      <c r="B451" s="14" t="s">
        <v>480</v>
      </c>
      <c r="C451" s="15">
        <v>65468562</v>
      </c>
      <c r="D451" s="14" t="s">
        <v>181</v>
      </c>
      <c r="E451" s="14" t="s">
        <v>559</v>
      </c>
      <c r="F451" s="14">
        <v>7672565</v>
      </c>
      <c r="G451" s="14" t="s">
        <v>95</v>
      </c>
      <c r="H451" s="16">
        <v>2175000</v>
      </c>
      <c r="I451" s="16">
        <v>1189000</v>
      </c>
      <c r="J451" s="16">
        <v>1189000</v>
      </c>
      <c r="K451" s="16">
        <v>0</v>
      </c>
      <c r="L451" s="16">
        <v>282000</v>
      </c>
      <c r="M451" s="16">
        <v>78960.000000000015</v>
      </c>
      <c r="N451" s="16">
        <v>78960.000000000015</v>
      </c>
      <c r="O451" s="16">
        <v>0</v>
      </c>
      <c r="P451" s="16">
        <v>203040</v>
      </c>
      <c r="Q451" s="16">
        <v>0</v>
      </c>
      <c r="R451" s="16" t="s">
        <v>658</v>
      </c>
      <c r="S451" s="16" t="s">
        <v>659</v>
      </c>
      <c r="T451" s="9" t="s">
        <v>649</v>
      </c>
      <c r="U451" s="18" t="s">
        <v>19</v>
      </c>
      <c r="V451" s="10" t="str">
        <f>VLOOKUP(F451,'[1]návrh podpořeni dotace'!$F$5:$N$628,9,0)</f>
        <v>číslo smlouvy 03768/2023/SOC ze dne 11. 10. 2023</v>
      </c>
    </row>
    <row r="452" spans="1:22" ht="139.5" customHeight="1" x14ac:dyDescent="0.25">
      <c r="A452" s="11">
        <v>445</v>
      </c>
      <c r="B452" s="14" t="s">
        <v>480</v>
      </c>
      <c r="C452" s="15">
        <v>65468562</v>
      </c>
      <c r="D452" s="14" t="s">
        <v>181</v>
      </c>
      <c r="E452" s="14" t="s">
        <v>560</v>
      </c>
      <c r="F452" s="14">
        <v>7928387</v>
      </c>
      <c r="G452" s="14" t="s">
        <v>39</v>
      </c>
      <c r="H452" s="16">
        <v>2359000</v>
      </c>
      <c r="I452" s="16">
        <v>641000</v>
      </c>
      <c r="J452" s="16">
        <v>641000</v>
      </c>
      <c r="K452" s="16">
        <v>0</v>
      </c>
      <c r="L452" s="16">
        <v>353000</v>
      </c>
      <c r="M452" s="16">
        <v>98840.000000000015</v>
      </c>
      <c r="N452" s="16">
        <v>98840.000000000015</v>
      </c>
      <c r="O452" s="16">
        <v>0</v>
      </c>
      <c r="P452" s="16">
        <v>254160</v>
      </c>
      <c r="Q452" s="16">
        <v>0</v>
      </c>
      <c r="R452" s="16" t="s">
        <v>658</v>
      </c>
      <c r="S452" s="16" t="s">
        <v>659</v>
      </c>
      <c r="T452" s="9" t="s">
        <v>649</v>
      </c>
      <c r="U452" s="18" t="s">
        <v>19</v>
      </c>
      <c r="V452" s="10" t="str">
        <f>VLOOKUP(F452,'[1]návrh podpořeni dotace'!$F$5:$N$628,9,0)</f>
        <v>číslo smlouvy 03768/2023/SOC ze dne 11. 10. 2023</v>
      </c>
    </row>
    <row r="453" spans="1:22" ht="139.5" customHeight="1" x14ac:dyDescent="0.25">
      <c r="A453" s="17">
        <v>446</v>
      </c>
      <c r="B453" s="14" t="s">
        <v>480</v>
      </c>
      <c r="C453" s="15">
        <v>65468562</v>
      </c>
      <c r="D453" s="14" t="s">
        <v>181</v>
      </c>
      <c r="E453" s="14" t="s">
        <v>561</v>
      </c>
      <c r="F453" s="14">
        <v>8078894</v>
      </c>
      <c r="G453" s="14" t="s">
        <v>50</v>
      </c>
      <c r="H453" s="16">
        <v>3434000</v>
      </c>
      <c r="I453" s="16">
        <v>179000</v>
      </c>
      <c r="J453" s="16">
        <v>179000</v>
      </c>
      <c r="K453" s="16">
        <v>0</v>
      </c>
      <c r="L453" s="16">
        <v>179000</v>
      </c>
      <c r="M453" s="16">
        <v>50120.000000000007</v>
      </c>
      <c r="N453" s="16">
        <v>50120.000000000007</v>
      </c>
      <c r="O453" s="16">
        <v>0</v>
      </c>
      <c r="P453" s="16">
        <v>128880</v>
      </c>
      <c r="Q453" s="16">
        <v>0</v>
      </c>
      <c r="R453" s="16" t="s">
        <v>658</v>
      </c>
      <c r="S453" s="16" t="s">
        <v>659</v>
      </c>
      <c r="T453" s="9" t="s">
        <v>649</v>
      </c>
      <c r="U453" s="18" t="s">
        <v>19</v>
      </c>
      <c r="V453" s="10" t="str">
        <f>VLOOKUP(F453,'[1]návrh podpořeni dotace'!$F$5:$N$628,9,0)</f>
        <v>číslo smlouvy 03768/2023/SOC ze dne 11. 10. 2023</v>
      </c>
    </row>
    <row r="454" spans="1:22" ht="139.5" customHeight="1" x14ac:dyDescent="0.25">
      <c r="A454" s="11">
        <v>447</v>
      </c>
      <c r="B454" s="14" t="s">
        <v>480</v>
      </c>
      <c r="C454" s="15">
        <v>65468562</v>
      </c>
      <c r="D454" s="14" t="s">
        <v>181</v>
      </c>
      <c r="E454" s="14" t="s">
        <v>562</v>
      </c>
      <c r="F454" s="14">
        <v>8137644</v>
      </c>
      <c r="G454" s="14" t="s">
        <v>179</v>
      </c>
      <c r="H454" s="16">
        <v>7843000</v>
      </c>
      <c r="I454" s="16">
        <v>5957000</v>
      </c>
      <c r="J454" s="16">
        <v>5957000</v>
      </c>
      <c r="K454" s="16">
        <v>0</v>
      </c>
      <c r="L454" s="16">
        <v>3069000</v>
      </c>
      <c r="M454" s="16">
        <v>859320.00000000012</v>
      </c>
      <c r="N454" s="16">
        <v>859320.00000000012</v>
      </c>
      <c r="O454" s="16">
        <v>0</v>
      </c>
      <c r="P454" s="16">
        <v>2209680</v>
      </c>
      <c r="Q454" s="16">
        <v>0</v>
      </c>
      <c r="R454" s="16" t="s">
        <v>658</v>
      </c>
      <c r="S454" s="16" t="s">
        <v>659</v>
      </c>
      <c r="T454" s="9" t="s">
        <v>655</v>
      </c>
      <c r="U454" s="18" t="s">
        <v>19</v>
      </c>
      <c r="V454" s="10" t="str">
        <f>VLOOKUP(F454,'[1]návrh podpořeni dotace'!$F$5:$N$628,9,0)</f>
        <v>číslo smlouvy 03768/2023/SOC ze dne 11. 10. 2023</v>
      </c>
    </row>
    <row r="455" spans="1:22" ht="139.5" customHeight="1" x14ac:dyDescent="0.25">
      <c r="A455" s="17">
        <v>448</v>
      </c>
      <c r="B455" s="14" t="s">
        <v>480</v>
      </c>
      <c r="C455" s="15">
        <v>65468562</v>
      </c>
      <c r="D455" s="14" t="s">
        <v>181</v>
      </c>
      <c r="E455" s="14" t="s">
        <v>563</v>
      </c>
      <c r="F455" s="14">
        <v>8323743</v>
      </c>
      <c r="G455" s="14" t="s">
        <v>14</v>
      </c>
      <c r="H455" s="16">
        <v>1735000</v>
      </c>
      <c r="I455" s="16">
        <v>567000</v>
      </c>
      <c r="J455" s="16">
        <v>567000</v>
      </c>
      <c r="K455" s="16">
        <v>0</v>
      </c>
      <c r="L455" s="16">
        <v>312000</v>
      </c>
      <c r="M455" s="16">
        <v>87360.000000000015</v>
      </c>
      <c r="N455" s="16">
        <v>87360.000000000015</v>
      </c>
      <c r="O455" s="16">
        <v>0</v>
      </c>
      <c r="P455" s="16">
        <v>224640</v>
      </c>
      <c r="Q455" s="16">
        <v>0</v>
      </c>
      <c r="R455" s="16" t="s">
        <v>658</v>
      </c>
      <c r="S455" s="16" t="s">
        <v>659</v>
      </c>
      <c r="T455" s="9" t="s">
        <v>649</v>
      </c>
      <c r="U455" s="18" t="s">
        <v>19</v>
      </c>
      <c r="V455" s="10" t="str">
        <f>VLOOKUP(F455,'[1]návrh podpořeni dotace'!$F$5:$N$628,9,0)</f>
        <v>číslo smlouvy 03768/2023/SOC ze dne 11. 10. 2023</v>
      </c>
    </row>
    <row r="456" spans="1:22" ht="139.5" customHeight="1" x14ac:dyDescent="0.25">
      <c r="A456" s="11">
        <v>449</v>
      </c>
      <c r="B456" s="14" t="s">
        <v>480</v>
      </c>
      <c r="C456" s="15">
        <v>65468562</v>
      </c>
      <c r="D456" s="14" t="s">
        <v>181</v>
      </c>
      <c r="E456" s="14" t="s">
        <v>564</v>
      </c>
      <c r="F456" s="14">
        <v>8324876</v>
      </c>
      <c r="G456" s="14" t="s">
        <v>153</v>
      </c>
      <c r="H456" s="16">
        <v>2690000</v>
      </c>
      <c r="I456" s="16">
        <v>951000</v>
      </c>
      <c r="J456" s="16">
        <v>951000</v>
      </c>
      <c r="K456" s="16">
        <v>0</v>
      </c>
      <c r="L456" s="16">
        <v>403000</v>
      </c>
      <c r="M456" s="16">
        <v>112840.00000000001</v>
      </c>
      <c r="N456" s="16">
        <v>112840.00000000001</v>
      </c>
      <c r="O456" s="16">
        <v>0</v>
      </c>
      <c r="P456" s="16">
        <v>290160</v>
      </c>
      <c r="Q456" s="16">
        <v>0</v>
      </c>
      <c r="R456" s="16" t="s">
        <v>658</v>
      </c>
      <c r="S456" s="16" t="s">
        <v>659</v>
      </c>
      <c r="T456" s="9" t="s">
        <v>649</v>
      </c>
      <c r="U456" s="18" t="s">
        <v>19</v>
      </c>
      <c r="V456" s="10" t="str">
        <f>VLOOKUP(F456,'[1]návrh podpořeni dotace'!$F$5:$N$628,9,0)</f>
        <v>číslo smlouvy 03768/2023/SOC ze dne 11. 10. 2023</v>
      </c>
    </row>
    <row r="457" spans="1:22" ht="139.5" customHeight="1" x14ac:dyDescent="0.25">
      <c r="A457" s="17">
        <v>450</v>
      </c>
      <c r="B457" s="14" t="s">
        <v>480</v>
      </c>
      <c r="C457" s="15">
        <v>65468562</v>
      </c>
      <c r="D457" s="14" t="s">
        <v>181</v>
      </c>
      <c r="E457" s="14" t="s">
        <v>565</v>
      </c>
      <c r="F457" s="14">
        <v>8420462</v>
      </c>
      <c r="G457" s="14" t="s">
        <v>39</v>
      </c>
      <c r="H457" s="16">
        <v>3367000</v>
      </c>
      <c r="I457" s="16">
        <v>1133000</v>
      </c>
      <c r="J457" s="16">
        <v>1133000</v>
      </c>
      <c r="K457" s="16">
        <v>0</v>
      </c>
      <c r="L457" s="16">
        <v>437000</v>
      </c>
      <c r="M457" s="16">
        <v>122360.00000000001</v>
      </c>
      <c r="N457" s="16">
        <v>122360.00000000001</v>
      </c>
      <c r="O457" s="16">
        <v>0</v>
      </c>
      <c r="P457" s="16">
        <v>314640</v>
      </c>
      <c r="Q457" s="16">
        <v>0</v>
      </c>
      <c r="R457" s="16" t="s">
        <v>658</v>
      </c>
      <c r="S457" s="16" t="s">
        <v>659</v>
      </c>
      <c r="T457" s="9" t="s">
        <v>649</v>
      </c>
      <c r="U457" s="18" t="s">
        <v>19</v>
      </c>
      <c r="V457" s="10" t="str">
        <f>VLOOKUP(F457,'[1]návrh podpořeni dotace'!$F$5:$N$628,9,0)</f>
        <v>číslo smlouvy 03768/2023/SOC ze dne 11. 10. 2023</v>
      </c>
    </row>
    <row r="458" spans="1:22" ht="139.5" customHeight="1" x14ac:dyDescent="0.25">
      <c r="A458" s="11">
        <v>451</v>
      </c>
      <c r="B458" s="14" t="s">
        <v>480</v>
      </c>
      <c r="C458" s="15">
        <v>65468562</v>
      </c>
      <c r="D458" s="14" t="s">
        <v>181</v>
      </c>
      <c r="E458" s="14" t="s">
        <v>566</v>
      </c>
      <c r="F458" s="14">
        <v>8571791</v>
      </c>
      <c r="G458" s="14" t="s">
        <v>92</v>
      </c>
      <c r="H458" s="16">
        <v>2245000</v>
      </c>
      <c r="I458" s="16">
        <v>503000</v>
      </c>
      <c r="J458" s="16">
        <v>503000</v>
      </c>
      <c r="K458" s="16">
        <v>0</v>
      </c>
      <c r="L458" s="16">
        <v>291000</v>
      </c>
      <c r="M458" s="16">
        <v>81480.000000000015</v>
      </c>
      <c r="N458" s="16">
        <v>81480.000000000015</v>
      </c>
      <c r="O458" s="16">
        <v>0</v>
      </c>
      <c r="P458" s="16">
        <v>209520</v>
      </c>
      <c r="Q458" s="16">
        <v>0</v>
      </c>
      <c r="R458" s="16" t="s">
        <v>658</v>
      </c>
      <c r="S458" s="16" t="s">
        <v>659</v>
      </c>
      <c r="T458" s="9" t="s">
        <v>649</v>
      </c>
      <c r="U458" s="18" t="s">
        <v>19</v>
      </c>
      <c r="V458" s="10" t="str">
        <f>VLOOKUP(F458,'[1]návrh podpořeni dotace'!$F$5:$N$628,9,0)</f>
        <v>číslo smlouvy 03768/2023/SOC ze dne 11. 10. 2023</v>
      </c>
    </row>
    <row r="459" spans="1:22" ht="139.5" customHeight="1" x14ac:dyDescent="0.25">
      <c r="A459" s="17">
        <v>452</v>
      </c>
      <c r="B459" s="14" t="s">
        <v>480</v>
      </c>
      <c r="C459" s="15">
        <v>65468562</v>
      </c>
      <c r="D459" s="14" t="s">
        <v>181</v>
      </c>
      <c r="E459" s="14" t="s">
        <v>567</v>
      </c>
      <c r="F459" s="14">
        <v>8729330</v>
      </c>
      <c r="G459" s="14" t="s">
        <v>26</v>
      </c>
      <c r="H459" s="16">
        <v>1817000</v>
      </c>
      <c r="I459" s="16">
        <v>303000</v>
      </c>
      <c r="J459" s="16">
        <v>303000</v>
      </c>
      <c r="K459" s="16">
        <v>0</v>
      </c>
      <c r="L459" s="16">
        <v>272000</v>
      </c>
      <c r="M459" s="16">
        <v>76160</v>
      </c>
      <c r="N459" s="16">
        <v>76160</v>
      </c>
      <c r="O459" s="16">
        <v>0</v>
      </c>
      <c r="P459" s="16">
        <v>195840</v>
      </c>
      <c r="Q459" s="16">
        <v>0</v>
      </c>
      <c r="R459" s="16" t="s">
        <v>658</v>
      </c>
      <c r="S459" s="16" t="s">
        <v>659</v>
      </c>
      <c r="T459" s="9" t="s">
        <v>649</v>
      </c>
      <c r="U459" s="18" t="s">
        <v>19</v>
      </c>
      <c r="V459" s="10" t="str">
        <f>VLOOKUP(F459,'[1]návrh podpořeni dotace'!$F$5:$N$628,9,0)</f>
        <v>číslo smlouvy 03768/2023/SOC ze dne 11. 10. 2023</v>
      </c>
    </row>
    <row r="460" spans="1:22" ht="139.5" customHeight="1" x14ac:dyDescent="0.25">
      <c r="A460" s="11">
        <v>453</v>
      </c>
      <c r="B460" s="14" t="s">
        <v>480</v>
      </c>
      <c r="C460" s="15">
        <v>65468562</v>
      </c>
      <c r="D460" s="14" t="s">
        <v>181</v>
      </c>
      <c r="E460" s="14" t="s">
        <v>568</v>
      </c>
      <c r="F460" s="14">
        <v>8788535</v>
      </c>
      <c r="G460" s="14" t="s">
        <v>32</v>
      </c>
      <c r="H460" s="16">
        <v>3242000</v>
      </c>
      <c r="I460" s="16">
        <v>1433000</v>
      </c>
      <c r="J460" s="16">
        <v>1433000</v>
      </c>
      <c r="K460" s="16">
        <v>0</v>
      </c>
      <c r="L460" s="16">
        <v>583000</v>
      </c>
      <c r="M460" s="16">
        <v>163240.00000000003</v>
      </c>
      <c r="N460" s="16">
        <v>163240.00000000003</v>
      </c>
      <c r="O460" s="16">
        <v>0</v>
      </c>
      <c r="P460" s="16">
        <v>419760</v>
      </c>
      <c r="Q460" s="16">
        <v>0</v>
      </c>
      <c r="R460" s="16" t="s">
        <v>658</v>
      </c>
      <c r="S460" s="16" t="s">
        <v>659</v>
      </c>
      <c r="T460" s="9" t="s">
        <v>649</v>
      </c>
      <c r="U460" s="18" t="s">
        <v>19</v>
      </c>
      <c r="V460" s="10" t="str">
        <f>VLOOKUP(F460,'[1]návrh podpořeni dotace'!$F$5:$N$628,9,0)</f>
        <v>číslo smlouvy 03768/2023/SOC ze dne 11. 10. 2023</v>
      </c>
    </row>
    <row r="461" spans="1:22" ht="139.5" customHeight="1" x14ac:dyDescent="0.25">
      <c r="A461" s="17">
        <v>454</v>
      </c>
      <c r="B461" s="14" t="s">
        <v>480</v>
      </c>
      <c r="C461" s="15">
        <v>65468562</v>
      </c>
      <c r="D461" s="14" t="s">
        <v>181</v>
      </c>
      <c r="E461" s="14" t="s">
        <v>569</v>
      </c>
      <c r="F461" s="14">
        <v>8809481</v>
      </c>
      <c r="G461" s="14" t="s">
        <v>86</v>
      </c>
      <c r="H461" s="16">
        <v>1816000</v>
      </c>
      <c r="I461" s="16">
        <v>774000</v>
      </c>
      <c r="J461" s="16">
        <v>774000</v>
      </c>
      <c r="K461" s="16">
        <v>0</v>
      </c>
      <c r="L461" s="16">
        <v>272000</v>
      </c>
      <c r="M461" s="16">
        <v>76160</v>
      </c>
      <c r="N461" s="16">
        <v>76160</v>
      </c>
      <c r="O461" s="16">
        <v>0</v>
      </c>
      <c r="P461" s="16">
        <v>195840</v>
      </c>
      <c r="Q461" s="16">
        <v>0</v>
      </c>
      <c r="R461" s="16" t="s">
        <v>658</v>
      </c>
      <c r="S461" s="16" t="s">
        <v>659</v>
      </c>
      <c r="T461" s="9" t="s">
        <v>649</v>
      </c>
      <c r="U461" s="18" t="s">
        <v>19</v>
      </c>
      <c r="V461" s="10" t="str">
        <f>VLOOKUP(F461,'[1]návrh podpořeni dotace'!$F$5:$N$628,9,0)</f>
        <v>číslo smlouvy 03768/2023/SOC ze dne 11. 10. 2023</v>
      </c>
    </row>
    <row r="462" spans="1:22" ht="139.5" customHeight="1" x14ac:dyDescent="0.25">
      <c r="A462" s="11">
        <v>455</v>
      </c>
      <c r="B462" s="14" t="s">
        <v>480</v>
      </c>
      <c r="C462" s="15">
        <v>65468562</v>
      </c>
      <c r="D462" s="14" t="s">
        <v>181</v>
      </c>
      <c r="E462" s="14" t="s">
        <v>570</v>
      </c>
      <c r="F462" s="14">
        <v>8809867</v>
      </c>
      <c r="G462" s="14" t="s">
        <v>86</v>
      </c>
      <c r="H462" s="16">
        <v>3126000</v>
      </c>
      <c r="I462" s="16">
        <v>713000</v>
      </c>
      <c r="J462" s="16">
        <v>713000</v>
      </c>
      <c r="K462" s="16">
        <v>0</v>
      </c>
      <c r="L462" s="16">
        <v>562000</v>
      </c>
      <c r="M462" s="16">
        <v>157360.00000000003</v>
      </c>
      <c r="N462" s="16">
        <v>157360.00000000003</v>
      </c>
      <c r="O462" s="16">
        <v>0</v>
      </c>
      <c r="P462" s="16">
        <v>404640</v>
      </c>
      <c r="Q462" s="16">
        <v>0</v>
      </c>
      <c r="R462" s="16" t="s">
        <v>658</v>
      </c>
      <c r="S462" s="16" t="s">
        <v>659</v>
      </c>
      <c r="T462" s="9" t="s">
        <v>649</v>
      </c>
      <c r="U462" s="18" t="s">
        <v>19</v>
      </c>
      <c r="V462" s="10" t="str">
        <f>VLOOKUP(F462,'[1]návrh podpořeni dotace'!$F$5:$N$628,9,0)</f>
        <v>číslo smlouvy 03768/2023/SOC ze dne 11. 10. 2023</v>
      </c>
    </row>
    <row r="463" spans="1:22" ht="139.5" customHeight="1" x14ac:dyDescent="0.25">
      <c r="A463" s="17">
        <v>456</v>
      </c>
      <c r="B463" s="14" t="s">
        <v>480</v>
      </c>
      <c r="C463" s="15">
        <v>65468562</v>
      </c>
      <c r="D463" s="14" t="s">
        <v>181</v>
      </c>
      <c r="E463" s="14" t="s">
        <v>571</v>
      </c>
      <c r="F463" s="14">
        <v>8994387</v>
      </c>
      <c r="G463" s="14" t="s">
        <v>50</v>
      </c>
      <c r="H463" s="16">
        <v>7000000</v>
      </c>
      <c r="I463" s="16">
        <v>4291000</v>
      </c>
      <c r="J463" s="16">
        <v>4291000</v>
      </c>
      <c r="K463" s="16">
        <v>0</v>
      </c>
      <c r="L463" s="16">
        <v>2241289</v>
      </c>
      <c r="M463" s="16">
        <v>627560.92000000004</v>
      </c>
      <c r="N463" s="16">
        <v>627560.92000000004</v>
      </c>
      <c r="O463" s="16">
        <v>0</v>
      </c>
      <c r="P463" s="16">
        <v>1613728.08</v>
      </c>
      <c r="Q463" s="16">
        <v>0</v>
      </c>
      <c r="R463" s="16" t="s">
        <v>658</v>
      </c>
      <c r="S463" s="16" t="s">
        <v>659</v>
      </c>
      <c r="T463" s="9" t="s">
        <v>654</v>
      </c>
      <c r="U463" s="18" t="s">
        <v>19</v>
      </c>
      <c r="V463" s="10" t="str">
        <f>VLOOKUP(F463,'[1]návrh podpořeni dotace'!$F$5:$N$628,9,0)</f>
        <v>číslo smlouvy 03768/2023/SOC ze dne 11. 10. 2023</v>
      </c>
    </row>
    <row r="464" spans="1:22" ht="139.5" customHeight="1" x14ac:dyDescent="0.25">
      <c r="A464" s="11">
        <v>457</v>
      </c>
      <c r="B464" s="14" t="s">
        <v>480</v>
      </c>
      <c r="C464" s="15">
        <v>65468562</v>
      </c>
      <c r="D464" s="14" t="s">
        <v>181</v>
      </c>
      <c r="E464" s="14" t="s">
        <v>572</v>
      </c>
      <c r="F464" s="14">
        <v>9115110</v>
      </c>
      <c r="G464" s="14" t="s">
        <v>92</v>
      </c>
      <c r="H464" s="16">
        <v>3953000</v>
      </c>
      <c r="I464" s="16">
        <v>797000</v>
      </c>
      <c r="J464" s="16">
        <v>797000</v>
      </c>
      <c r="K464" s="16">
        <v>0</v>
      </c>
      <c r="L464" s="16">
        <v>711000</v>
      </c>
      <c r="M464" s="16">
        <v>199080.00000000003</v>
      </c>
      <c r="N464" s="16">
        <v>199080.00000000003</v>
      </c>
      <c r="O464" s="16">
        <v>0</v>
      </c>
      <c r="P464" s="16">
        <v>511920</v>
      </c>
      <c r="Q464" s="16">
        <v>0</v>
      </c>
      <c r="R464" s="16" t="s">
        <v>658</v>
      </c>
      <c r="S464" s="16" t="s">
        <v>659</v>
      </c>
      <c r="T464" s="9" t="s">
        <v>649</v>
      </c>
      <c r="U464" s="18" t="s">
        <v>19</v>
      </c>
      <c r="V464" s="10" t="str">
        <f>VLOOKUP(F464,'[1]návrh podpořeni dotace'!$F$5:$N$628,9,0)</f>
        <v>číslo smlouvy 03768/2023/SOC ze dne 11. 10. 2023</v>
      </c>
    </row>
    <row r="465" spans="1:22" ht="139.5" customHeight="1" x14ac:dyDescent="0.25">
      <c r="A465" s="17">
        <v>458</v>
      </c>
      <c r="B465" s="14" t="s">
        <v>480</v>
      </c>
      <c r="C465" s="15">
        <v>65468562</v>
      </c>
      <c r="D465" s="14" t="s">
        <v>181</v>
      </c>
      <c r="E465" s="14" t="s">
        <v>573</v>
      </c>
      <c r="F465" s="14">
        <v>9243486</v>
      </c>
      <c r="G465" s="14" t="s">
        <v>149</v>
      </c>
      <c r="H465" s="16">
        <v>4647000</v>
      </c>
      <c r="I465" s="16">
        <v>3397000</v>
      </c>
      <c r="J465" s="16">
        <v>3397000</v>
      </c>
      <c r="K465" s="16">
        <v>0</v>
      </c>
      <c r="L465" s="16">
        <v>604000</v>
      </c>
      <c r="M465" s="16">
        <v>169120.00000000003</v>
      </c>
      <c r="N465" s="16">
        <v>169120.00000000003</v>
      </c>
      <c r="O465" s="16">
        <v>0</v>
      </c>
      <c r="P465" s="16">
        <v>434880</v>
      </c>
      <c r="Q465" s="16">
        <v>0</v>
      </c>
      <c r="R465" s="16" t="s">
        <v>658</v>
      </c>
      <c r="S465" s="16" t="s">
        <v>659</v>
      </c>
      <c r="T465" s="9" t="s">
        <v>649</v>
      </c>
      <c r="U465" s="18" t="s">
        <v>19</v>
      </c>
      <c r="V465" s="10" t="str">
        <f>VLOOKUP(F465,'[1]návrh podpořeni dotace'!$F$5:$N$628,9,0)</f>
        <v>číslo smlouvy 03768/2023/SOC ze dne 11. 10. 2023</v>
      </c>
    </row>
    <row r="466" spans="1:22" ht="139.5" customHeight="1" x14ac:dyDescent="0.25">
      <c r="A466" s="11">
        <v>459</v>
      </c>
      <c r="B466" s="14" t="s">
        <v>480</v>
      </c>
      <c r="C466" s="15">
        <v>65468562</v>
      </c>
      <c r="D466" s="14" t="s">
        <v>181</v>
      </c>
      <c r="E466" s="14" t="s">
        <v>574</v>
      </c>
      <c r="F466" s="14">
        <v>9470693</v>
      </c>
      <c r="G466" s="14" t="s">
        <v>44</v>
      </c>
      <c r="H466" s="16">
        <v>1059000</v>
      </c>
      <c r="I466" s="16">
        <v>471000</v>
      </c>
      <c r="J466" s="16">
        <v>471000</v>
      </c>
      <c r="K466" s="16">
        <v>0</v>
      </c>
      <c r="L466" s="16">
        <v>137000</v>
      </c>
      <c r="M466" s="16">
        <v>38360.000000000007</v>
      </c>
      <c r="N466" s="16">
        <v>38360.000000000007</v>
      </c>
      <c r="O466" s="16">
        <v>0</v>
      </c>
      <c r="P466" s="16">
        <v>98640</v>
      </c>
      <c r="Q466" s="16">
        <v>0</v>
      </c>
      <c r="R466" s="16" t="s">
        <v>658</v>
      </c>
      <c r="S466" s="16" t="s">
        <v>659</v>
      </c>
      <c r="T466" s="9" t="s">
        <v>649</v>
      </c>
      <c r="U466" s="18" t="s">
        <v>19</v>
      </c>
      <c r="V466" s="10" t="str">
        <f>VLOOKUP(F466,'[1]návrh podpořeni dotace'!$F$5:$N$628,9,0)</f>
        <v>číslo smlouvy 03768/2023/SOC ze dne 11. 10. 2023</v>
      </c>
    </row>
    <row r="467" spans="1:22" ht="139.5" customHeight="1" x14ac:dyDescent="0.25">
      <c r="A467" s="17">
        <v>460</v>
      </c>
      <c r="B467" s="14" t="s">
        <v>480</v>
      </c>
      <c r="C467" s="15">
        <v>65468562</v>
      </c>
      <c r="D467" s="14" t="s">
        <v>181</v>
      </c>
      <c r="E467" s="14" t="s">
        <v>575</v>
      </c>
      <c r="F467" s="14">
        <v>9515602</v>
      </c>
      <c r="G467" s="14" t="s">
        <v>39</v>
      </c>
      <c r="H467" s="16">
        <v>899000</v>
      </c>
      <c r="I467" s="16">
        <v>367000</v>
      </c>
      <c r="J467" s="16">
        <v>367000</v>
      </c>
      <c r="K467" s="16">
        <v>0</v>
      </c>
      <c r="L467" s="16">
        <v>134000</v>
      </c>
      <c r="M467" s="16">
        <v>37520</v>
      </c>
      <c r="N467" s="16">
        <v>37520</v>
      </c>
      <c r="O467" s="16">
        <v>0</v>
      </c>
      <c r="P467" s="16">
        <v>96480</v>
      </c>
      <c r="Q467" s="16">
        <v>0</v>
      </c>
      <c r="R467" s="16" t="s">
        <v>658</v>
      </c>
      <c r="S467" s="16" t="s">
        <v>659</v>
      </c>
      <c r="T467" s="9" t="s">
        <v>649</v>
      </c>
      <c r="U467" s="18" t="s">
        <v>19</v>
      </c>
      <c r="V467" s="10" t="str">
        <f>VLOOKUP(F467,'[1]návrh podpořeni dotace'!$F$5:$N$628,9,0)</f>
        <v>číslo smlouvy 03768/2023/SOC ze dne 11. 10. 2023</v>
      </c>
    </row>
    <row r="468" spans="1:22" ht="139.5" customHeight="1" x14ac:dyDescent="0.25">
      <c r="A468" s="11">
        <v>461</v>
      </c>
      <c r="B468" s="14" t="s">
        <v>480</v>
      </c>
      <c r="C468" s="15">
        <v>65468562</v>
      </c>
      <c r="D468" s="14" t="s">
        <v>181</v>
      </c>
      <c r="E468" s="14" t="s">
        <v>576</v>
      </c>
      <c r="F468" s="14">
        <v>9674774</v>
      </c>
      <c r="G468" s="14" t="s">
        <v>102</v>
      </c>
      <c r="H468" s="16">
        <v>2592000</v>
      </c>
      <c r="I468" s="16">
        <v>1729000</v>
      </c>
      <c r="J468" s="16">
        <v>1729000</v>
      </c>
      <c r="K468" s="16">
        <v>0</v>
      </c>
      <c r="L468" s="16">
        <v>466000</v>
      </c>
      <c r="M468" s="16">
        <v>130480.00000000001</v>
      </c>
      <c r="N468" s="16">
        <v>130480.00000000001</v>
      </c>
      <c r="O468" s="16">
        <v>0</v>
      </c>
      <c r="P468" s="16">
        <v>335520</v>
      </c>
      <c r="Q468" s="16">
        <v>0</v>
      </c>
      <c r="R468" s="16" t="s">
        <v>658</v>
      </c>
      <c r="S468" s="16" t="s">
        <v>659</v>
      </c>
      <c r="T468" s="9" t="s">
        <v>649</v>
      </c>
      <c r="U468" s="18" t="s">
        <v>19</v>
      </c>
      <c r="V468" s="10" t="str">
        <f>VLOOKUP(F468,'[1]návrh podpořeni dotace'!$F$5:$N$628,9,0)</f>
        <v>číslo smlouvy 03768/2023/SOC ze dne 11. 10. 2023</v>
      </c>
    </row>
    <row r="469" spans="1:22" ht="139.5" customHeight="1" x14ac:dyDescent="0.25">
      <c r="A469" s="17">
        <v>462</v>
      </c>
      <c r="B469" s="14" t="s">
        <v>480</v>
      </c>
      <c r="C469" s="15">
        <v>65468562</v>
      </c>
      <c r="D469" s="14" t="s">
        <v>181</v>
      </c>
      <c r="E469" s="14" t="s">
        <v>577</v>
      </c>
      <c r="F469" s="14">
        <v>9697726</v>
      </c>
      <c r="G469" s="14" t="s">
        <v>33</v>
      </c>
      <c r="H469" s="16">
        <v>1047000</v>
      </c>
      <c r="I469" s="16">
        <v>171000</v>
      </c>
      <c r="J469" s="16">
        <v>171000</v>
      </c>
      <c r="K469" s="16">
        <v>0</v>
      </c>
      <c r="L469" s="16">
        <v>157000</v>
      </c>
      <c r="M469" s="16">
        <v>43960.000000000007</v>
      </c>
      <c r="N469" s="16">
        <v>43960.000000000007</v>
      </c>
      <c r="O469" s="16">
        <v>0</v>
      </c>
      <c r="P469" s="16">
        <v>113040</v>
      </c>
      <c r="Q469" s="16">
        <v>0</v>
      </c>
      <c r="R469" s="16" t="s">
        <v>658</v>
      </c>
      <c r="S469" s="16" t="s">
        <v>659</v>
      </c>
      <c r="T469" s="9" t="s">
        <v>649</v>
      </c>
      <c r="U469" s="18" t="s">
        <v>19</v>
      </c>
      <c r="V469" s="10" t="str">
        <f>VLOOKUP(F469,'[1]návrh podpořeni dotace'!$F$5:$N$628,9,0)</f>
        <v>číslo smlouvy 03768/2023/SOC ze dne 11. 10. 2023</v>
      </c>
    </row>
    <row r="470" spans="1:22" ht="139.5" customHeight="1" x14ac:dyDescent="0.25">
      <c r="A470" s="11">
        <v>463</v>
      </c>
      <c r="B470" s="14" t="s">
        <v>480</v>
      </c>
      <c r="C470" s="15">
        <v>65468562</v>
      </c>
      <c r="D470" s="14" t="s">
        <v>181</v>
      </c>
      <c r="E470" s="14" t="s">
        <v>578</v>
      </c>
      <c r="F470" s="14">
        <v>9698536</v>
      </c>
      <c r="G470" s="14" t="s">
        <v>14</v>
      </c>
      <c r="H470" s="16">
        <v>1711000</v>
      </c>
      <c r="I470" s="16">
        <v>291000</v>
      </c>
      <c r="J470" s="16">
        <v>291000</v>
      </c>
      <c r="K470" s="16">
        <v>0</v>
      </c>
      <c r="L470" s="16">
        <v>291000</v>
      </c>
      <c r="M470" s="16">
        <v>81480.000000000015</v>
      </c>
      <c r="N470" s="16">
        <v>81480.000000000015</v>
      </c>
      <c r="O470" s="16">
        <v>0</v>
      </c>
      <c r="P470" s="16">
        <v>209520</v>
      </c>
      <c r="Q470" s="16">
        <v>0</v>
      </c>
      <c r="R470" s="16" t="s">
        <v>658</v>
      </c>
      <c r="S470" s="16" t="s">
        <v>659</v>
      </c>
      <c r="T470" s="9" t="s">
        <v>649</v>
      </c>
      <c r="U470" s="18" t="s">
        <v>19</v>
      </c>
      <c r="V470" s="10" t="str">
        <f>VLOOKUP(F470,'[1]návrh podpořeni dotace'!$F$5:$N$628,9,0)</f>
        <v>číslo smlouvy 03768/2023/SOC ze dne 11. 10. 2023</v>
      </c>
    </row>
    <row r="471" spans="1:22" ht="139.5" customHeight="1" x14ac:dyDescent="0.25">
      <c r="A471" s="17">
        <v>464</v>
      </c>
      <c r="B471" s="14" t="s">
        <v>480</v>
      </c>
      <c r="C471" s="15">
        <v>65468562</v>
      </c>
      <c r="D471" s="14" t="s">
        <v>181</v>
      </c>
      <c r="E471" s="14" t="s">
        <v>579</v>
      </c>
      <c r="F471" s="14">
        <v>9934133</v>
      </c>
      <c r="G471" s="14" t="s">
        <v>39</v>
      </c>
      <c r="H471" s="16">
        <v>3854000</v>
      </c>
      <c r="I471" s="16">
        <v>271000</v>
      </c>
      <c r="J471" s="16">
        <v>271000</v>
      </c>
      <c r="K471" s="16">
        <v>0</v>
      </c>
      <c r="L471" s="16">
        <v>271000</v>
      </c>
      <c r="M471" s="16">
        <v>75880</v>
      </c>
      <c r="N471" s="16">
        <v>75880</v>
      </c>
      <c r="O471" s="16">
        <v>0</v>
      </c>
      <c r="P471" s="16">
        <v>195120</v>
      </c>
      <c r="Q471" s="16">
        <v>0</v>
      </c>
      <c r="R471" s="16" t="s">
        <v>658</v>
      </c>
      <c r="S471" s="16" t="s">
        <v>659</v>
      </c>
      <c r="T471" s="9" t="s">
        <v>649</v>
      </c>
      <c r="U471" s="18" t="s">
        <v>19</v>
      </c>
      <c r="V471" s="10" t="str">
        <f>VLOOKUP(F471,'[1]návrh podpořeni dotace'!$F$5:$N$628,9,0)</f>
        <v>číslo smlouvy 03768/2023/SOC ze dne 11. 10. 2023</v>
      </c>
    </row>
    <row r="472" spans="1:22" ht="139.5" customHeight="1" x14ac:dyDescent="0.25">
      <c r="A472" s="11">
        <v>465</v>
      </c>
      <c r="B472" s="14" t="s">
        <v>480</v>
      </c>
      <c r="C472" s="15">
        <v>65468562</v>
      </c>
      <c r="D472" s="14" t="s">
        <v>181</v>
      </c>
      <c r="E472" s="14" t="s">
        <v>580</v>
      </c>
      <c r="F472" s="14">
        <v>9954562</v>
      </c>
      <c r="G472" s="14" t="s">
        <v>86</v>
      </c>
      <c r="H472" s="16">
        <v>4176000</v>
      </c>
      <c r="I472" s="16">
        <v>1300000</v>
      </c>
      <c r="J472" s="16">
        <v>1300000</v>
      </c>
      <c r="K472" s="16">
        <v>0</v>
      </c>
      <c r="L472" s="16">
        <v>751000</v>
      </c>
      <c r="M472" s="16">
        <v>210280.00000000003</v>
      </c>
      <c r="N472" s="16">
        <v>210280.00000000003</v>
      </c>
      <c r="O472" s="16">
        <v>0</v>
      </c>
      <c r="P472" s="16">
        <v>540720</v>
      </c>
      <c r="Q472" s="16">
        <v>0</v>
      </c>
      <c r="R472" s="16" t="s">
        <v>658</v>
      </c>
      <c r="S472" s="16" t="s">
        <v>659</v>
      </c>
      <c r="T472" s="9" t="s">
        <v>649</v>
      </c>
      <c r="U472" s="18" t="s">
        <v>19</v>
      </c>
      <c r="V472" s="10" t="str">
        <f>VLOOKUP(F472,'[1]návrh podpořeni dotace'!$F$5:$N$628,9,0)</f>
        <v>číslo smlouvy 03768/2023/SOC ze dne 11. 10. 2023</v>
      </c>
    </row>
    <row r="473" spans="1:22" ht="139.5" customHeight="1" x14ac:dyDescent="0.25">
      <c r="A473" s="17">
        <v>466</v>
      </c>
      <c r="B473" s="14" t="s">
        <v>480</v>
      </c>
      <c r="C473" s="15">
        <v>65468562</v>
      </c>
      <c r="D473" s="14" t="s">
        <v>181</v>
      </c>
      <c r="E473" s="14" t="s">
        <v>581</v>
      </c>
      <c r="F473" s="14">
        <v>9997343</v>
      </c>
      <c r="G473" s="14" t="s">
        <v>149</v>
      </c>
      <c r="H473" s="16">
        <v>6254000</v>
      </c>
      <c r="I473" s="16">
        <v>2326000</v>
      </c>
      <c r="J473" s="16">
        <v>2326000</v>
      </c>
      <c r="K473" s="16">
        <v>0</v>
      </c>
      <c r="L473" s="16">
        <v>938000</v>
      </c>
      <c r="M473" s="16">
        <v>262640</v>
      </c>
      <c r="N473" s="16">
        <v>262640</v>
      </c>
      <c r="O473" s="16">
        <v>0</v>
      </c>
      <c r="P473" s="16">
        <v>675360</v>
      </c>
      <c r="Q473" s="16">
        <v>0</v>
      </c>
      <c r="R473" s="16" t="s">
        <v>658</v>
      </c>
      <c r="S473" s="16" t="s">
        <v>659</v>
      </c>
      <c r="T473" s="9" t="s">
        <v>649</v>
      </c>
      <c r="U473" s="18" t="s">
        <v>19</v>
      </c>
      <c r="V473" s="10" t="str">
        <f>VLOOKUP(F473,'[1]návrh podpořeni dotace'!$F$5:$N$628,9,0)</f>
        <v>číslo smlouvy 03768/2023/SOC ze dne 11. 10. 2023</v>
      </c>
    </row>
    <row r="474" spans="1:22" ht="139.5" customHeight="1" x14ac:dyDescent="0.25">
      <c r="A474" s="11">
        <v>467</v>
      </c>
      <c r="B474" s="14" t="s">
        <v>582</v>
      </c>
      <c r="C474" s="15">
        <v>42864917</v>
      </c>
      <c r="D474" s="14" t="s">
        <v>98</v>
      </c>
      <c r="E474" s="14" t="s">
        <v>583</v>
      </c>
      <c r="F474" s="14">
        <v>1023545</v>
      </c>
      <c r="G474" s="14" t="s">
        <v>158</v>
      </c>
      <c r="H474" s="16">
        <v>5204000</v>
      </c>
      <c r="I474" s="16">
        <v>250000</v>
      </c>
      <c r="J474" s="16">
        <v>250000</v>
      </c>
      <c r="K474" s="16">
        <v>0</v>
      </c>
      <c r="L474" s="16">
        <v>250000</v>
      </c>
      <c r="M474" s="16">
        <v>70000</v>
      </c>
      <c r="N474" s="16">
        <v>70000</v>
      </c>
      <c r="O474" s="16">
        <v>0</v>
      </c>
      <c r="P474" s="16">
        <v>180000</v>
      </c>
      <c r="Q474" s="16">
        <v>0</v>
      </c>
      <c r="R474" s="16" t="s">
        <v>658</v>
      </c>
      <c r="S474" s="16" t="s">
        <v>659</v>
      </c>
      <c r="T474" s="9" t="s">
        <v>649</v>
      </c>
      <c r="U474" s="18" t="s">
        <v>19</v>
      </c>
      <c r="V474" s="10" t="str">
        <f>VLOOKUP(F474,'[1]návrh podpořeni dotace'!$F$5:$N$628,9,0)</f>
        <v>číslo smlouvy 03769/2023/SOC ze dne 13. 11. 2023</v>
      </c>
    </row>
    <row r="475" spans="1:22" ht="139.5" customHeight="1" x14ac:dyDescent="0.25">
      <c r="A475" s="17">
        <v>468</v>
      </c>
      <c r="B475" s="14" t="s">
        <v>582</v>
      </c>
      <c r="C475" s="15">
        <v>42864917</v>
      </c>
      <c r="D475" s="14" t="s">
        <v>98</v>
      </c>
      <c r="E475" s="14" t="s">
        <v>584</v>
      </c>
      <c r="F475" s="14">
        <v>2723929</v>
      </c>
      <c r="G475" s="14" t="s">
        <v>158</v>
      </c>
      <c r="H475" s="16">
        <v>6476000</v>
      </c>
      <c r="I475" s="16">
        <v>300000</v>
      </c>
      <c r="J475" s="16">
        <v>300000</v>
      </c>
      <c r="K475" s="16">
        <v>0</v>
      </c>
      <c r="L475" s="16">
        <v>300000</v>
      </c>
      <c r="M475" s="16">
        <v>84000.000000000015</v>
      </c>
      <c r="N475" s="16">
        <v>84000.000000000015</v>
      </c>
      <c r="O475" s="16">
        <v>0</v>
      </c>
      <c r="P475" s="16">
        <v>216000</v>
      </c>
      <c r="Q475" s="16">
        <v>0</v>
      </c>
      <c r="R475" s="16" t="s">
        <v>658</v>
      </c>
      <c r="S475" s="16" t="s">
        <v>659</v>
      </c>
      <c r="T475" s="9" t="s">
        <v>649</v>
      </c>
      <c r="U475" s="18" t="s">
        <v>19</v>
      </c>
      <c r="V475" s="10" t="str">
        <f>VLOOKUP(F475,'[1]návrh podpořeni dotace'!$F$5:$N$628,9,0)</f>
        <v>číslo smlouvy 03769/2023/SOC ze dne 13. 11. 2023</v>
      </c>
    </row>
    <row r="476" spans="1:22" ht="139.5" customHeight="1" x14ac:dyDescent="0.25">
      <c r="A476" s="11">
        <v>469</v>
      </c>
      <c r="B476" s="14" t="s">
        <v>582</v>
      </c>
      <c r="C476" s="15">
        <v>42864917</v>
      </c>
      <c r="D476" s="14" t="s">
        <v>98</v>
      </c>
      <c r="E476" s="14" t="s">
        <v>585</v>
      </c>
      <c r="F476" s="14">
        <v>3690914</v>
      </c>
      <c r="G476" s="14" t="s">
        <v>158</v>
      </c>
      <c r="H476" s="16">
        <v>5135000</v>
      </c>
      <c r="I476" s="16">
        <v>250000</v>
      </c>
      <c r="J476" s="16">
        <v>250000</v>
      </c>
      <c r="K476" s="16">
        <v>0</v>
      </c>
      <c r="L476" s="16">
        <v>250000</v>
      </c>
      <c r="M476" s="16">
        <v>70000</v>
      </c>
      <c r="N476" s="16">
        <v>70000</v>
      </c>
      <c r="O476" s="16">
        <v>0</v>
      </c>
      <c r="P476" s="16">
        <v>180000</v>
      </c>
      <c r="Q476" s="16">
        <v>0</v>
      </c>
      <c r="R476" s="16" t="s">
        <v>658</v>
      </c>
      <c r="S476" s="16" t="s">
        <v>659</v>
      </c>
      <c r="T476" s="9" t="s">
        <v>649</v>
      </c>
      <c r="U476" s="18" t="s">
        <v>19</v>
      </c>
      <c r="V476" s="10" t="str">
        <f>VLOOKUP(F476,'[1]návrh podpořeni dotace'!$F$5:$N$628,9,0)</f>
        <v>číslo smlouvy 03769/2023/SOC ze dne 13. 11. 2023</v>
      </c>
    </row>
    <row r="477" spans="1:22" ht="139.5" customHeight="1" x14ac:dyDescent="0.25">
      <c r="A477" s="17">
        <v>470</v>
      </c>
      <c r="B477" s="14" t="s">
        <v>582</v>
      </c>
      <c r="C477" s="15">
        <v>42864917</v>
      </c>
      <c r="D477" s="14" t="s">
        <v>98</v>
      </c>
      <c r="E477" s="14" t="s">
        <v>586</v>
      </c>
      <c r="F477" s="14">
        <v>9616345</v>
      </c>
      <c r="G477" s="14" t="s">
        <v>158</v>
      </c>
      <c r="H477" s="16">
        <v>8117000</v>
      </c>
      <c r="I477" s="16">
        <v>100000</v>
      </c>
      <c r="J477" s="16">
        <v>100000</v>
      </c>
      <c r="K477" s="16">
        <v>0</v>
      </c>
      <c r="L477" s="16">
        <v>100000</v>
      </c>
      <c r="M477" s="16">
        <v>28000.000000000004</v>
      </c>
      <c r="N477" s="16">
        <v>28000.000000000004</v>
      </c>
      <c r="O477" s="16">
        <v>0</v>
      </c>
      <c r="P477" s="16">
        <v>72000</v>
      </c>
      <c r="Q477" s="16">
        <v>0</v>
      </c>
      <c r="R477" s="16" t="s">
        <v>658</v>
      </c>
      <c r="S477" s="16" t="s">
        <v>659</v>
      </c>
      <c r="T477" s="9" t="s">
        <v>649</v>
      </c>
      <c r="U477" s="18" t="s">
        <v>19</v>
      </c>
      <c r="V477" s="10" t="str">
        <f>VLOOKUP(F477,'[1]návrh podpořeni dotace'!$F$5:$N$628,9,0)</f>
        <v>číslo smlouvy 03769/2023/SOC ze dne 13. 11. 2023</v>
      </c>
    </row>
    <row r="478" spans="1:22" ht="139.5" customHeight="1" x14ac:dyDescent="0.25">
      <c r="A478" s="11">
        <v>471</v>
      </c>
      <c r="B478" s="14" t="s">
        <v>587</v>
      </c>
      <c r="C478" s="15">
        <v>66739373</v>
      </c>
      <c r="D478" s="14" t="s">
        <v>181</v>
      </c>
      <c r="E478" s="14" t="s">
        <v>588</v>
      </c>
      <c r="F478" s="14">
        <v>3073645</v>
      </c>
      <c r="G478" s="14" t="s">
        <v>50</v>
      </c>
      <c r="H478" s="16">
        <v>3405000</v>
      </c>
      <c r="I478" s="16">
        <v>195000</v>
      </c>
      <c r="J478" s="16">
        <v>195000</v>
      </c>
      <c r="K478" s="16">
        <v>0</v>
      </c>
      <c r="L478" s="16">
        <v>195000</v>
      </c>
      <c r="M478" s="16">
        <v>54600.000000000007</v>
      </c>
      <c r="N478" s="16">
        <v>54600.000000000007</v>
      </c>
      <c r="O478" s="16">
        <v>0</v>
      </c>
      <c r="P478" s="16">
        <v>140400</v>
      </c>
      <c r="Q478" s="16">
        <v>0</v>
      </c>
      <c r="R478" s="16" t="s">
        <v>658</v>
      </c>
      <c r="S478" s="16" t="s">
        <v>659</v>
      </c>
      <c r="T478" s="9" t="s">
        <v>649</v>
      </c>
      <c r="U478" s="18" t="s">
        <v>19</v>
      </c>
      <c r="V478" s="10" t="str">
        <f>VLOOKUP(F478,'[1]návrh podpořeni dotace'!$F$5:$N$628,9,0)</f>
        <v>číslo smlouvy 03771/2023/SOC ze dne 16. 10. 2023</v>
      </c>
    </row>
    <row r="479" spans="1:22" ht="139.5" customHeight="1" x14ac:dyDescent="0.25">
      <c r="A479" s="17">
        <v>472</v>
      </c>
      <c r="B479" s="14" t="s">
        <v>589</v>
      </c>
      <c r="C479" s="15">
        <v>11737646</v>
      </c>
      <c r="D479" s="14" t="s">
        <v>124</v>
      </c>
      <c r="E479" s="14" t="s">
        <v>589</v>
      </c>
      <c r="F479" s="14">
        <v>5483231</v>
      </c>
      <c r="G479" s="14" t="s">
        <v>126</v>
      </c>
      <c r="H479" s="16">
        <v>1449000</v>
      </c>
      <c r="I479" s="16">
        <v>252000</v>
      </c>
      <c r="J479" s="16">
        <v>252000</v>
      </c>
      <c r="K479" s="16">
        <v>0</v>
      </c>
      <c r="L479" s="16">
        <v>252000</v>
      </c>
      <c r="M479" s="16">
        <v>70560</v>
      </c>
      <c r="N479" s="16">
        <v>70560</v>
      </c>
      <c r="O479" s="16">
        <v>0</v>
      </c>
      <c r="P479" s="16">
        <v>181440</v>
      </c>
      <c r="Q479" s="16">
        <v>0</v>
      </c>
      <c r="R479" s="16" t="s">
        <v>658</v>
      </c>
      <c r="S479" s="16" t="s">
        <v>659</v>
      </c>
      <c r="T479" s="9" t="s">
        <v>649</v>
      </c>
      <c r="U479" s="18" t="s">
        <v>19</v>
      </c>
      <c r="V479" s="10" t="str">
        <f>VLOOKUP(F479,'[1]návrh podpořeni dotace'!$F$5:$N$628,9,0)</f>
        <v>číslo smlouvy 04059/2023/SOC ze dne 27. 11. 2023</v>
      </c>
    </row>
    <row r="480" spans="1:22" ht="139.5" customHeight="1" x14ac:dyDescent="0.25">
      <c r="A480" s="11">
        <v>473</v>
      </c>
      <c r="B480" s="14" t="s">
        <v>590</v>
      </c>
      <c r="C480" s="15">
        <v>70997136</v>
      </c>
      <c r="D480" s="14" t="s">
        <v>124</v>
      </c>
      <c r="E480" s="14" t="s">
        <v>160</v>
      </c>
      <c r="F480" s="14">
        <v>5502147</v>
      </c>
      <c r="G480" s="14" t="s">
        <v>149</v>
      </c>
      <c r="H480" s="16">
        <v>2724000</v>
      </c>
      <c r="I480" s="16">
        <v>176000</v>
      </c>
      <c r="J480" s="16">
        <v>176000</v>
      </c>
      <c r="K480" s="16">
        <v>0</v>
      </c>
      <c r="L480" s="16">
        <v>176000</v>
      </c>
      <c r="M480" s="16">
        <v>49280.000000000007</v>
      </c>
      <c r="N480" s="16">
        <v>49280.000000000007</v>
      </c>
      <c r="O480" s="16">
        <v>0</v>
      </c>
      <c r="P480" s="16">
        <v>126720</v>
      </c>
      <c r="Q480" s="16">
        <v>0</v>
      </c>
      <c r="R480" s="16" t="s">
        <v>658</v>
      </c>
      <c r="S480" s="16" t="s">
        <v>659</v>
      </c>
      <c r="T480" s="9" t="s">
        <v>649</v>
      </c>
      <c r="U480" s="18" t="s">
        <v>19</v>
      </c>
      <c r="V480" s="10" t="str">
        <f>VLOOKUP(F480,'[1]návrh podpořeni dotace'!$F$5:$N$628,9,0)</f>
        <v>číslo smlouvy 04067/2023/SOC ze dne 8. 11. 2023</v>
      </c>
    </row>
    <row r="481" spans="1:22" ht="139.5" customHeight="1" x14ac:dyDescent="0.25">
      <c r="A481" s="17">
        <v>474</v>
      </c>
      <c r="B481" s="14" t="s">
        <v>590</v>
      </c>
      <c r="C481" s="15">
        <v>70997136</v>
      </c>
      <c r="D481" s="14" t="s">
        <v>124</v>
      </c>
      <c r="E481" s="14" t="s">
        <v>125</v>
      </c>
      <c r="F481" s="14">
        <v>6774354</v>
      </c>
      <c r="G481" s="14" t="s">
        <v>126</v>
      </c>
      <c r="H481" s="16">
        <v>3609000</v>
      </c>
      <c r="I481" s="16">
        <v>91000</v>
      </c>
      <c r="J481" s="16">
        <v>91000</v>
      </c>
      <c r="K481" s="16">
        <v>0</v>
      </c>
      <c r="L481" s="16">
        <v>91000</v>
      </c>
      <c r="M481" s="16">
        <v>25480.000000000004</v>
      </c>
      <c r="N481" s="16">
        <v>25480.000000000004</v>
      </c>
      <c r="O481" s="16">
        <v>0</v>
      </c>
      <c r="P481" s="16">
        <v>65520</v>
      </c>
      <c r="Q481" s="16">
        <v>0</v>
      </c>
      <c r="R481" s="16" t="s">
        <v>658</v>
      </c>
      <c r="S481" s="16" t="s">
        <v>659</v>
      </c>
      <c r="T481" s="9" t="s">
        <v>649</v>
      </c>
      <c r="U481" s="18" t="s">
        <v>19</v>
      </c>
      <c r="V481" s="10" t="str">
        <f>VLOOKUP(F481,'[1]návrh podpořeni dotace'!$F$5:$N$628,9,0)</f>
        <v>číslo smlouvy 04067/2023/SOC ze dne 8. 11. 2023</v>
      </c>
    </row>
    <row r="482" spans="1:22" ht="139.5" customHeight="1" x14ac:dyDescent="0.25">
      <c r="A482" s="11">
        <v>475</v>
      </c>
      <c r="B482" s="14" t="s">
        <v>590</v>
      </c>
      <c r="C482" s="15">
        <v>70997136</v>
      </c>
      <c r="D482" s="14" t="s">
        <v>124</v>
      </c>
      <c r="E482" s="14" t="s">
        <v>163</v>
      </c>
      <c r="F482" s="14">
        <v>8746674</v>
      </c>
      <c r="G482" s="14" t="s">
        <v>33</v>
      </c>
      <c r="H482" s="16">
        <v>1172000</v>
      </c>
      <c r="I482" s="16">
        <v>158000</v>
      </c>
      <c r="J482" s="16">
        <v>158000</v>
      </c>
      <c r="K482" s="16">
        <v>0</v>
      </c>
      <c r="L482" s="16">
        <v>152000</v>
      </c>
      <c r="M482" s="16">
        <v>42560.000000000007</v>
      </c>
      <c r="N482" s="16">
        <v>42560.000000000007</v>
      </c>
      <c r="O482" s="16">
        <v>0</v>
      </c>
      <c r="P482" s="16">
        <v>109440</v>
      </c>
      <c r="Q482" s="16">
        <v>0</v>
      </c>
      <c r="R482" s="16" t="s">
        <v>658</v>
      </c>
      <c r="S482" s="16" t="s">
        <v>659</v>
      </c>
      <c r="T482" s="9" t="s">
        <v>649</v>
      </c>
      <c r="U482" s="18" t="s">
        <v>19</v>
      </c>
      <c r="V482" s="10" t="str">
        <f>VLOOKUP(F482,'[1]návrh podpořeni dotace'!$F$5:$N$628,9,0)</f>
        <v>číslo smlouvy 04067/2023/SOC ze dne 8. 11. 2023</v>
      </c>
    </row>
    <row r="483" spans="1:22" ht="139.5" customHeight="1" x14ac:dyDescent="0.25">
      <c r="A483" s="17">
        <v>476</v>
      </c>
      <c r="B483" s="14" t="s">
        <v>590</v>
      </c>
      <c r="C483" s="15">
        <v>70997136</v>
      </c>
      <c r="D483" s="14" t="s">
        <v>124</v>
      </c>
      <c r="E483" s="14" t="s">
        <v>591</v>
      </c>
      <c r="F483" s="14">
        <v>9628599</v>
      </c>
      <c r="G483" s="14" t="s">
        <v>26</v>
      </c>
      <c r="H483" s="16">
        <v>1912000</v>
      </c>
      <c r="I483" s="16">
        <v>408000</v>
      </c>
      <c r="J483" s="16">
        <v>408000</v>
      </c>
      <c r="K483" s="16">
        <v>0</v>
      </c>
      <c r="L483" s="16">
        <v>408000</v>
      </c>
      <c r="M483" s="16">
        <v>114240.00000000001</v>
      </c>
      <c r="N483" s="16">
        <v>114240.00000000001</v>
      </c>
      <c r="O483" s="16">
        <v>0</v>
      </c>
      <c r="P483" s="16">
        <v>293760</v>
      </c>
      <c r="Q483" s="16">
        <v>0</v>
      </c>
      <c r="R483" s="16" t="s">
        <v>658</v>
      </c>
      <c r="S483" s="16" t="s">
        <v>659</v>
      </c>
      <c r="T483" s="9" t="s">
        <v>649</v>
      </c>
      <c r="U483" s="18" t="s">
        <v>19</v>
      </c>
      <c r="V483" s="10" t="str">
        <f>VLOOKUP(F483,'[1]návrh podpořeni dotace'!$F$5:$N$628,9,0)</f>
        <v>číslo smlouvy 04067/2023/SOC ze dne 8. 11. 2023</v>
      </c>
    </row>
    <row r="484" spans="1:22" ht="139.5" customHeight="1" x14ac:dyDescent="0.25">
      <c r="A484" s="11">
        <v>477</v>
      </c>
      <c r="B484" s="14" t="s">
        <v>592</v>
      </c>
      <c r="C484" s="15">
        <v>60337583</v>
      </c>
      <c r="D484" s="14" t="s">
        <v>124</v>
      </c>
      <c r="E484" s="14" t="s">
        <v>593</v>
      </c>
      <c r="F484" s="14">
        <v>1180280</v>
      </c>
      <c r="G484" s="14" t="s">
        <v>149</v>
      </c>
      <c r="H484" s="16">
        <v>2533000</v>
      </c>
      <c r="I484" s="16">
        <v>167000</v>
      </c>
      <c r="J484" s="16">
        <v>167000</v>
      </c>
      <c r="K484" s="16">
        <v>0</v>
      </c>
      <c r="L484" s="16">
        <v>167000</v>
      </c>
      <c r="M484" s="16">
        <v>46760.000000000007</v>
      </c>
      <c r="N484" s="16">
        <v>46760.000000000007</v>
      </c>
      <c r="O484" s="16">
        <v>0</v>
      </c>
      <c r="P484" s="16">
        <v>120240</v>
      </c>
      <c r="Q484" s="16">
        <v>10067000</v>
      </c>
      <c r="R484" s="16" t="s">
        <v>658</v>
      </c>
      <c r="S484" s="16" t="s">
        <v>659</v>
      </c>
      <c r="T484" s="9" t="s">
        <v>649</v>
      </c>
      <c r="U484" s="18" t="s">
        <v>19</v>
      </c>
      <c r="V484" s="10" t="str">
        <f>VLOOKUP(F484,'[1]návrh podpořeni dotace'!$F$5:$N$628,9,0)</f>
        <v>číslo smlouvy 04196/2023/SOC ze dne 27. 11. 2023</v>
      </c>
    </row>
    <row r="485" spans="1:22" ht="139.5" customHeight="1" x14ac:dyDescent="0.25">
      <c r="A485" s="17">
        <v>478</v>
      </c>
      <c r="B485" s="14" t="s">
        <v>592</v>
      </c>
      <c r="C485" s="15">
        <v>60337583</v>
      </c>
      <c r="D485" s="14" t="s">
        <v>124</v>
      </c>
      <c r="E485" s="14" t="s">
        <v>594</v>
      </c>
      <c r="F485" s="14">
        <v>1406016</v>
      </c>
      <c r="G485" s="14" t="s">
        <v>41</v>
      </c>
      <c r="H485" s="16">
        <v>614000</v>
      </c>
      <c r="I485" s="16">
        <v>286000</v>
      </c>
      <c r="J485" s="16">
        <v>286000</v>
      </c>
      <c r="K485" s="16">
        <v>0</v>
      </c>
      <c r="L485" s="16">
        <v>165000</v>
      </c>
      <c r="M485" s="16">
        <v>46200.000000000007</v>
      </c>
      <c r="N485" s="16">
        <v>46200.000000000007</v>
      </c>
      <c r="O485" s="16">
        <v>0</v>
      </c>
      <c r="P485" s="16">
        <v>118800</v>
      </c>
      <c r="Q485" s="16">
        <v>0</v>
      </c>
      <c r="R485" s="16" t="s">
        <v>658</v>
      </c>
      <c r="S485" s="16" t="s">
        <v>659</v>
      </c>
      <c r="T485" s="9" t="s">
        <v>649</v>
      </c>
      <c r="U485" s="18" t="s">
        <v>19</v>
      </c>
      <c r="V485" s="10" t="str">
        <f>VLOOKUP(F485,'[1]návrh podpořeni dotace'!$F$5:$N$628,9,0)</f>
        <v>číslo smlouvy 04196/2023/SOC ze dne 27. 11. 2023</v>
      </c>
    </row>
    <row r="486" spans="1:22" ht="139.5" customHeight="1" x14ac:dyDescent="0.25">
      <c r="A486" s="11">
        <v>479</v>
      </c>
      <c r="B486" s="14" t="s">
        <v>592</v>
      </c>
      <c r="C486" s="15">
        <v>60337583</v>
      </c>
      <c r="D486" s="14" t="s">
        <v>124</v>
      </c>
      <c r="E486" s="14" t="s">
        <v>594</v>
      </c>
      <c r="F486" s="14">
        <v>1676477</v>
      </c>
      <c r="G486" s="14" t="s">
        <v>32</v>
      </c>
      <c r="H486" s="16">
        <v>392000</v>
      </c>
      <c r="I486" s="16">
        <v>66000</v>
      </c>
      <c r="J486" s="16">
        <v>66000</v>
      </c>
      <c r="K486" s="16">
        <v>0</v>
      </c>
      <c r="L486" s="16">
        <v>66000</v>
      </c>
      <c r="M486" s="16">
        <v>18480</v>
      </c>
      <c r="N486" s="16">
        <v>18480</v>
      </c>
      <c r="O486" s="16">
        <v>0</v>
      </c>
      <c r="P486" s="16">
        <v>47520</v>
      </c>
      <c r="Q486" s="16">
        <v>0</v>
      </c>
      <c r="R486" s="16" t="s">
        <v>658</v>
      </c>
      <c r="S486" s="16" t="s">
        <v>659</v>
      </c>
      <c r="T486" s="9" t="s">
        <v>649</v>
      </c>
      <c r="U486" s="18" t="s">
        <v>19</v>
      </c>
      <c r="V486" s="10" t="str">
        <f>VLOOKUP(F486,'[1]návrh podpořeni dotace'!$F$5:$N$628,9,0)</f>
        <v>číslo smlouvy 04196/2023/SOC ze dne 27. 11. 2023</v>
      </c>
    </row>
    <row r="487" spans="1:22" ht="139.5" customHeight="1" x14ac:dyDescent="0.25">
      <c r="A487" s="17">
        <v>480</v>
      </c>
      <c r="B487" s="14" t="s">
        <v>592</v>
      </c>
      <c r="C487" s="15">
        <v>60337583</v>
      </c>
      <c r="D487" s="14" t="s">
        <v>124</v>
      </c>
      <c r="E487" s="14" t="s">
        <v>595</v>
      </c>
      <c r="F487" s="14">
        <v>3585560</v>
      </c>
      <c r="G487" s="14" t="s">
        <v>41</v>
      </c>
      <c r="H487" s="16">
        <v>391000</v>
      </c>
      <c r="I487" s="16">
        <v>77000</v>
      </c>
      <c r="J487" s="16">
        <v>77000</v>
      </c>
      <c r="K487" s="16">
        <v>0</v>
      </c>
      <c r="L487" s="16">
        <v>77000</v>
      </c>
      <c r="M487" s="16">
        <v>21560.000000000004</v>
      </c>
      <c r="N487" s="16">
        <v>21560.000000000004</v>
      </c>
      <c r="O487" s="16">
        <v>0</v>
      </c>
      <c r="P487" s="16">
        <v>55440</v>
      </c>
      <c r="Q487" s="16">
        <v>0</v>
      </c>
      <c r="R487" s="16" t="s">
        <v>658</v>
      </c>
      <c r="S487" s="16" t="s">
        <v>659</v>
      </c>
      <c r="T487" s="9" t="s">
        <v>649</v>
      </c>
      <c r="U487" s="18" t="s">
        <v>19</v>
      </c>
      <c r="V487" s="10" t="str">
        <f>VLOOKUP(F487,'[1]návrh podpořeni dotace'!$F$5:$N$628,9,0)</f>
        <v>číslo smlouvy 04196/2023/SOC ze dne 27. 11. 2023</v>
      </c>
    </row>
    <row r="488" spans="1:22" ht="139.5" customHeight="1" x14ac:dyDescent="0.25">
      <c r="A488" s="11">
        <v>481</v>
      </c>
      <c r="B488" s="14" t="s">
        <v>592</v>
      </c>
      <c r="C488" s="15">
        <v>60337583</v>
      </c>
      <c r="D488" s="14" t="s">
        <v>124</v>
      </c>
      <c r="E488" s="14" t="s">
        <v>596</v>
      </c>
      <c r="F488" s="14">
        <v>3721364</v>
      </c>
      <c r="G488" s="14" t="s">
        <v>41</v>
      </c>
      <c r="H488" s="16">
        <v>886000</v>
      </c>
      <c r="I488" s="16">
        <v>104000</v>
      </c>
      <c r="J488" s="16">
        <v>104000</v>
      </c>
      <c r="K488" s="16">
        <v>0</v>
      </c>
      <c r="L488" s="16">
        <v>104000</v>
      </c>
      <c r="M488" s="16">
        <v>29120.000000000004</v>
      </c>
      <c r="N488" s="16">
        <v>29120.000000000004</v>
      </c>
      <c r="O488" s="16">
        <v>0</v>
      </c>
      <c r="P488" s="16">
        <v>74880</v>
      </c>
      <c r="Q488" s="16">
        <v>0</v>
      </c>
      <c r="R488" s="16" t="s">
        <v>658</v>
      </c>
      <c r="S488" s="16" t="s">
        <v>659</v>
      </c>
      <c r="T488" s="9" t="s">
        <v>649</v>
      </c>
      <c r="U488" s="18" t="s">
        <v>19</v>
      </c>
      <c r="V488" s="10" t="str">
        <f>VLOOKUP(F488,'[1]návrh podpořeni dotace'!$F$5:$N$628,9,0)</f>
        <v>číslo smlouvy 04196/2023/SOC ze dne 27. 11. 2023</v>
      </c>
    </row>
    <row r="489" spans="1:22" ht="139.5" customHeight="1" x14ac:dyDescent="0.25">
      <c r="A489" s="17">
        <v>482</v>
      </c>
      <c r="B489" s="14" t="s">
        <v>592</v>
      </c>
      <c r="C489" s="15">
        <v>60337583</v>
      </c>
      <c r="D489" s="14" t="s">
        <v>124</v>
      </c>
      <c r="E489" s="14" t="s">
        <v>597</v>
      </c>
      <c r="F489" s="14">
        <v>3982387</v>
      </c>
      <c r="G489" s="14" t="s">
        <v>33</v>
      </c>
      <c r="H489" s="16">
        <v>3420000</v>
      </c>
      <c r="I489" s="16">
        <v>880000</v>
      </c>
      <c r="J489" s="16">
        <v>880000</v>
      </c>
      <c r="K489" s="16">
        <v>0</v>
      </c>
      <c r="L489" s="16">
        <v>615000</v>
      </c>
      <c r="M489" s="16">
        <v>172200.00000000003</v>
      </c>
      <c r="N489" s="16">
        <v>172200.00000000003</v>
      </c>
      <c r="O489" s="16">
        <v>0</v>
      </c>
      <c r="P489" s="16">
        <v>442800</v>
      </c>
      <c r="Q489" s="16">
        <v>0</v>
      </c>
      <c r="R489" s="16" t="s">
        <v>658</v>
      </c>
      <c r="S489" s="16" t="s">
        <v>659</v>
      </c>
      <c r="T489" s="9" t="s">
        <v>649</v>
      </c>
      <c r="U489" s="18" t="s">
        <v>19</v>
      </c>
      <c r="V489" s="10" t="str">
        <f>VLOOKUP(F489,'[1]návrh podpořeni dotace'!$F$5:$N$628,9,0)</f>
        <v>číslo smlouvy 04196/2023/SOC ze dne 27. 11. 2023</v>
      </c>
    </row>
    <row r="490" spans="1:22" ht="139.5" customHeight="1" x14ac:dyDescent="0.25">
      <c r="A490" s="11">
        <v>483</v>
      </c>
      <c r="B490" s="14" t="s">
        <v>592</v>
      </c>
      <c r="C490" s="15">
        <v>60337583</v>
      </c>
      <c r="D490" s="14" t="s">
        <v>124</v>
      </c>
      <c r="E490" s="14" t="s">
        <v>279</v>
      </c>
      <c r="F490" s="14">
        <v>6422385</v>
      </c>
      <c r="G490" s="14" t="s">
        <v>60</v>
      </c>
      <c r="H490" s="16">
        <v>1533000</v>
      </c>
      <c r="I490" s="16">
        <v>967000</v>
      </c>
      <c r="J490" s="16">
        <v>967000</v>
      </c>
      <c r="K490" s="16">
        <v>0</v>
      </c>
      <c r="L490" s="16">
        <v>185000</v>
      </c>
      <c r="M490" s="16">
        <v>51800.000000000007</v>
      </c>
      <c r="N490" s="16">
        <v>51800.000000000007</v>
      </c>
      <c r="O490" s="16">
        <v>0</v>
      </c>
      <c r="P490" s="16">
        <v>133200</v>
      </c>
      <c r="Q490" s="16">
        <v>5706000</v>
      </c>
      <c r="R490" s="16" t="s">
        <v>658</v>
      </c>
      <c r="S490" s="16" t="s">
        <v>659</v>
      </c>
      <c r="T490" s="9" t="s">
        <v>649</v>
      </c>
      <c r="U490" s="18" t="s">
        <v>19</v>
      </c>
      <c r="V490" s="10" t="str">
        <f>VLOOKUP(F490,'[1]návrh podpořeni dotace'!$F$5:$N$628,9,0)</f>
        <v>číslo smlouvy 04196/2023/SOC ze dne 27. 11. 2023</v>
      </c>
    </row>
    <row r="491" spans="1:22" ht="139.5" customHeight="1" x14ac:dyDescent="0.25">
      <c r="A491" s="17">
        <v>484</v>
      </c>
      <c r="B491" s="14" t="s">
        <v>592</v>
      </c>
      <c r="C491" s="15">
        <v>60337583</v>
      </c>
      <c r="D491" s="14" t="s">
        <v>124</v>
      </c>
      <c r="E491" s="14" t="s">
        <v>598</v>
      </c>
      <c r="F491" s="14">
        <v>8008943</v>
      </c>
      <c r="G491" s="14" t="s">
        <v>382</v>
      </c>
      <c r="H491" s="16">
        <v>1348000</v>
      </c>
      <c r="I491" s="16">
        <v>552000</v>
      </c>
      <c r="J491" s="16">
        <v>552000</v>
      </c>
      <c r="K491" s="16">
        <v>0</v>
      </c>
      <c r="L491" s="16">
        <v>310000</v>
      </c>
      <c r="M491" s="16">
        <v>86800.000000000015</v>
      </c>
      <c r="N491" s="16">
        <v>86800.000000000015</v>
      </c>
      <c r="O491" s="16">
        <v>0</v>
      </c>
      <c r="P491" s="16">
        <v>223200</v>
      </c>
      <c r="Q491" s="16">
        <v>0</v>
      </c>
      <c r="R491" s="16" t="s">
        <v>658</v>
      </c>
      <c r="S491" s="16" t="s">
        <v>659</v>
      </c>
      <c r="T491" s="9" t="s">
        <v>649</v>
      </c>
      <c r="U491" s="18" t="s">
        <v>19</v>
      </c>
      <c r="V491" s="10" t="str">
        <f>VLOOKUP(F491,'[1]návrh podpořeni dotace'!$F$5:$N$628,9,0)</f>
        <v>číslo smlouvy 04196/2023/SOC ze dne 27. 11. 2023</v>
      </c>
    </row>
    <row r="492" spans="1:22" ht="139.5" customHeight="1" x14ac:dyDescent="0.25">
      <c r="A492" s="11">
        <v>485</v>
      </c>
      <c r="B492" s="14" t="s">
        <v>592</v>
      </c>
      <c r="C492" s="15">
        <v>60337583</v>
      </c>
      <c r="D492" s="14" t="s">
        <v>124</v>
      </c>
      <c r="E492" s="14" t="s">
        <v>594</v>
      </c>
      <c r="F492" s="14">
        <v>9419566</v>
      </c>
      <c r="G492" s="14" t="s">
        <v>33</v>
      </c>
      <c r="H492" s="16">
        <v>546000</v>
      </c>
      <c r="I492" s="16">
        <v>304000</v>
      </c>
      <c r="J492" s="16">
        <v>304000</v>
      </c>
      <c r="K492" s="16">
        <v>0</v>
      </c>
      <c r="L492" s="16">
        <v>147000</v>
      </c>
      <c r="M492" s="16">
        <v>41160.000000000007</v>
      </c>
      <c r="N492" s="16">
        <v>41160.000000000007</v>
      </c>
      <c r="O492" s="16">
        <v>0</v>
      </c>
      <c r="P492" s="16">
        <v>105840</v>
      </c>
      <c r="Q492" s="16">
        <v>0</v>
      </c>
      <c r="R492" s="16" t="s">
        <v>658</v>
      </c>
      <c r="S492" s="16" t="s">
        <v>659</v>
      </c>
      <c r="T492" s="9" t="s">
        <v>649</v>
      </c>
      <c r="U492" s="18" t="s">
        <v>19</v>
      </c>
      <c r="V492" s="10" t="str">
        <f>VLOOKUP(F492,'[1]návrh podpořeni dotace'!$F$5:$N$628,9,0)</f>
        <v>číslo smlouvy 04196/2023/SOC ze dne 27. 11. 2023</v>
      </c>
    </row>
    <row r="493" spans="1:22" ht="139.5" customHeight="1" x14ac:dyDescent="0.25">
      <c r="A493" s="17">
        <v>486</v>
      </c>
      <c r="B493" s="14" t="s">
        <v>592</v>
      </c>
      <c r="C493" s="15">
        <v>60337583</v>
      </c>
      <c r="D493" s="14" t="s">
        <v>124</v>
      </c>
      <c r="E493" s="14" t="s">
        <v>125</v>
      </c>
      <c r="F493" s="14">
        <v>9753468</v>
      </c>
      <c r="G493" s="14" t="s">
        <v>126</v>
      </c>
      <c r="H493" s="16">
        <v>6542000</v>
      </c>
      <c r="I493" s="16">
        <v>8103000</v>
      </c>
      <c r="J493" s="16">
        <v>8103000</v>
      </c>
      <c r="K493" s="16">
        <v>0</v>
      </c>
      <c r="L493" s="16">
        <v>1504000</v>
      </c>
      <c r="M493" s="16">
        <v>421120.00000000006</v>
      </c>
      <c r="N493" s="16">
        <v>421120.00000000006</v>
      </c>
      <c r="O493" s="16">
        <v>0</v>
      </c>
      <c r="P493" s="16">
        <v>1082880</v>
      </c>
      <c r="Q493" s="16">
        <v>0</v>
      </c>
      <c r="R493" s="16" t="s">
        <v>658</v>
      </c>
      <c r="S493" s="16" t="s">
        <v>659</v>
      </c>
      <c r="T493" s="9" t="s">
        <v>649</v>
      </c>
      <c r="U493" s="18" t="s">
        <v>19</v>
      </c>
      <c r="V493" s="10" t="str">
        <f>VLOOKUP(F493,'[1]návrh podpořeni dotace'!$F$5:$N$628,9,0)</f>
        <v>číslo smlouvy 04196/2023/SOC ze dne 27. 11. 2023</v>
      </c>
    </row>
    <row r="494" spans="1:22" ht="139.5" customHeight="1" x14ac:dyDescent="0.25">
      <c r="A494" s="11">
        <v>487</v>
      </c>
      <c r="B494" s="14" t="s">
        <v>599</v>
      </c>
      <c r="C494" s="15">
        <v>72076674</v>
      </c>
      <c r="D494" s="14" t="s">
        <v>124</v>
      </c>
      <c r="E494" s="14" t="s">
        <v>163</v>
      </c>
      <c r="F494" s="14">
        <v>2531906</v>
      </c>
      <c r="G494" s="14" t="s">
        <v>33</v>
      </c>
      <c r="H494" s="16">
        <v>42000</v>
      </c>
      <c r="I494" s="16">
        <v>58000</v>
      </c>
      <c r="J494" s="16">
        <v>58000</v>
      </c>
      <c r="K494" s="16">
        <v>0</v>
      </c>
      <c r="L494" s="16">
        <v>11000</v>
      </c>
      <c r="M494" s="16">
        <v>3080.0000000000005</v>
      </c>
      <c r="N494" s="16">
        <v>3080.0000000000005</v>
      </c>
      <c r="O494" s="16">
        <v>0</v>
      </c>
      <c r="P494" s="16">
        <v>7920</v>
      </c>
      <c r="Q494" s="16">
        <v>0</v>
      </c>
      <c r="R494" s="16" t="s">
        <v>658</v>
      </c>
      <c r="S494" s="16" t="s">
        <v>659</v>
      </c>
      <c r="T494" s="9" t="s">
        <v>649</v>
      </c>
      <c r="U494" s="18" t="s">
        <v>19</v>
      </c>
      <c r="V494" s="10" t="str">
        <f>VLOOKUP(F494,'[1]návrh podpořeni dotace'!$F$5:$N$628,9,0)</f>
        <v>číslo smlouvy 04068/2023/SOC ze dne 20. 11. 2023</v>
      </c>
    </row>
    <row r="495" spans="1:22" ht="139.5" customHeight="1" x14ac:dyDescent="0.25">
      <c r="A495" s="17">
        <v>488</v>
      </c>
      <c r="B495" s="14" t="s">
        <v>599</v>
      </c>
      <c r="C495" s="15">
        <v>72076674</v>
      </c>
      <c r="D495" s="14" t="s">
        <v>124</v>
      </c>
      <c r="E495" s="14" t="s">
        <v>125</v>
      </c>
      <c r="F495" s="14">
        <v>3138317</v>
      </c>
      <c r="G495" s="14" t="s">
        <v>126</v>
      </c>
      <c r="H495" s="16">
        <v>2108000</v>
      </c>
      <c r="I495" s="16">
        <v>688000</v>
      </c>
      <c r="J495" s="16">
        <v>688000</v>
      </c>
      <c r="K495" s="16">
        <v>0</v>
      </c>
      <c r="L495" s="16">
        <v>379000</v>
      </c>
      <c r="M495" s="16">
        <v>106120.00000000001</v>
      </c>
      <c r="N495" s="16">
        <v>106120.00000000001</v>
      </c>
      <c r="O495" s="16">
        <v>0</v>
      </c>
      <c r="P495" s="16">
        <v>272880</v>
      </c>
      <c r="Q495" s="16">
        <v>0</v>
      </c>
      <c r="R495" s="16" t="s">
        <v>658</v>
      </c>
      <c r="S495" s="16" t="s">
        <v>659</v>
      </c>
      <c r="T495" s="9" t="s">
        <v>649</v>
      </c>
      <c r="U495" s="18" t="s">
        <v>19</v>
      </c>
      <c r="V495" s="10" t="str">
        <f>VLOOKUP(F495,'[1]návrh podpořeni dotace'!$F$5:$N$628,9,0)</f>
        <v>číslo smlouvy 04068/2023/SOC ze dne 20. 11. 2023</v>
      </c>
    </row>
    <row r="496" spans="1:22" ht="139.5" customHeight="1" x14ac:dyDescent="0.25">
      <c r="A496" s="11">
        <v>489</v>
      </c>
      <c r="B496" s="14" t="s">
        <v>599</v>
      </c>
      <c r="C496" s="15">
        <v>72076674</v>
      </c>
      <c r="D496" s="14" t="s">
        <v>124</v>
      </c>
      <c r="E496" s="14" t="s">
        <v>159</v>
      </c>
      <c r="F496" s="14">
        <v>7316487</v>
      </c>
      <c r="G496" s="14" t="s">
        <v>102</v>
      </c>
      <c r="H496" s="16">
        <v>954000</v>
      </c>
      <c r="I496" s="16">
        <v>227000</v>
      </c>
      <c r="J496" s="16">
        <v>227000</v>
      </c>
      <c r="K496" s="16">
        <v>0</v>
      </c>
      <c r="L496" s="16">
        <v>227000</v>
      </c>
      <c r="M496" s="16">
        <v>63560.000000000007</v>
      </c>
      <c r="N496" s="16">
        <v>63560.000000000007</v>
      </c>
      <c r="O496" s="16">
        <v>0</v>
      </c>
      <c r="P496" s="16">
        <v>163440</v>
      </c>
      <c r="Q496" s="16">
        <v>0</v>
      </c>
      <c r="R496" s="16" t="s">
        <v>658</v>
      </c>
      <c r="S496" s="16" t="s">
        <v>659</v>
      </c>
      <c r="T496" s="9" t="s">
        <v>649</v>
      </c>
      <c r="U496" s="18" t="s">
        <v>19</v>
      </c>
      <c r="V496" s="10" t="str">
        <f>VLOOKUP(F496,'[1]návrh podpořeni dotace'!$F$5:$N$628,9,0)</f>
        <v>číslo smlouvy 04068/2023/SOC ze dne 20. 11. 2023</v>
      </c>
    </row>
    <row r="497" spans="1:22" ht="139.5" customHeight="1" x14ac:dyDescent="0.25">
      <c r="A497" s="17">
        <v>490</v>
      </c>
      <c r="B497" s="14" t="s">
        <v>599</v>
      </c>
      <c r="C497" s="15">
        <v>72076674</v>
      </c>
      <c r="D497" s="14" t="s">
        <v>124</v>
      </c>
      <c r="E497" s="14" t="s">
        <v>402</v>
      </c>
      <c r="F497" s="14">
        <v>7943636</v>
      </c>
      <c r="G497" s="14" t="s">
        <v>149</v>
      </c>
      <c r="H497" s="16">
        <v>249000</v>
      </c>
      <c r="I497" s="16">
        <v>101000</v>
      </c>
      <c r="J497" s="16">
        <v>101000</v>
      </c>
      <c r="K497" s="16">
        <v>0</v>
      </c>
      <c r="L497" s="16">
        <v>67000</v>
      </c>
      <c r="M497" s="16">
        <v>18760</v>
      </c>
      <c r="N497" s="16">
        <v>18760</v>
      </c>
      <c r="O497" s="16">
        <v>0</v>
      </c>
      <c r="P497" s="16">
        <v>48240</v>
      </c>
      <c r="Q497" s="16">
        <v>0</v>
      </c>
      <c r="R497" s="16" t="s">
        <v>658</v>
      </c>
      <c r="S497" s="16" t="s">
        <v>659</v>
      </c>
      <c r="T497" s="9" t="s">
        <v>649</v>
      </c>
      <c r="U497" s="18" t="s">
        <v>19</v>
      </c>
      <c r="V497" s="10" t="str">
        <f>VLOOKUP(F497,'[1]návrh podpořeni dotace'!$F$5:$N$628,9,0)</f>
        <v>číslo smlouvy 04068/2023/SOC ze dne 20. 11. 2023</v>
      </c>
    </row>
    <row r="498" spans="1:22" ht="139.5" customHeight="1" x14ac:dyDescent="0.25">
      <c r="A498" s="11">
        <v>491</v>
      </c>
      <c r="B498" s="14" t="s">
        <v>600</v>
      </c>
      <c r="C498" s="15">
        <v>600954</v>
      </c>
      <c r="D498" s="14" t="s">
        <v>124</v>
      </c>
      <c r="E498" s="14" t="s">
        <v>175</v>
      </c>
      <c r="F498" s="14">
        <v>1127458</v>
      </c>
      <c r="G498" s="14" t="s">
        <v>158</v>
      </c>
      <c r="H498" s="16">
        <v>6829000</v>
      </c>
      <c r="I498" s="16">
        <v>2271000</v>
      </c>
      <c r="J498" s="16">
        <v>2271000</v>
      </c>
      <c r="K498" s="16">
        <v>0</v>
      </c>
      <c r="L498" s="16">
        <v>1570000</v>
      </c>
      <c r="M498" s="16">
        <v>439600.00000000006</v>
      </c>
      <c r="N498" s="16">
        <v>439600.00000000006</v>
      </c>
      <c r="O498" s="16">
        <v>0</v>
      </c>
      <c r="P498" s="16">
        <v>1130400</v>
      </c>
      <c r="Q498" s="16">
        <v>0</v>
      </c>
      <c r="R498" s="16" t="s">
        <v>658</v>
      </c>
      <c r="S498" s="16" t="s">
        <v>659</v>
      </c>
      <c r="T498" s="9" t="s">
        <v>649</v>
      </c>
      <c r="U498" s="18" t="s">
        <v>19</v>
      </c>
      <c r="V498" s="10" t="str">
        <f>VLOOKUP(F498,'[1]návrh podpořeni dotace'!$F$5:$N$628,9,0)</f>
        <v>číslo smlouvy 04204/2023/SOC ze dne 13. 11. 2023</v>
      </c>
    </row>
    <row r="499" spans="1:22" ht="139.5" customHeight="1" x14ac:dyDescent="0.25">
      <c r="A499" s="17">
        <v>492</v>
      </c>
      <c r="B499" s="14" t="s">
        <v>600</v>
      </c>
      <c r="C499" s="15">
        <v>600954</v>
      </c>
      <c r="D499" s="14" t="s">
        <v>124</v>
      </c>
      <c r="E499" s="14" t="s">
        <v>175</v>
      </c>
      <c r="F499" s="14">
        <v>1839021</v>
      </c>
      <c r="G499" s="14" t="s">
        <v>158</v>
      </c>
      <c r="H499" s="16">
        <v>7724000</v>
      </c>
      <c r="I499" s="16">
        <v>1276000</v>
      </c>
      <c r="J499" s="16">
        <v>1276000</v>
      </c>
      <c r="K499" s="16">
        <v>0</v>
      </c>
      <c r="L499" s="16">
        <v>1276000</v>
      </c>
      <c r="M499" s="16">
        <v>357280.00000000006</v>
      </c>
      <c r="N499" s="16">
        <v>357280.00000000006</v>
      </c>
      <c r="O499" s="16">
        <v>0</v>
      </c>
      <c r="P499" s="16">
        <v>918720</v>
      </c>
      <c r="Q499" s="16">
        <v>0</v>
      </c>
      <c r="R499" s="16" t="s">
        <v>658</v>
      </c>
      <c r="S499" s="16" t="s">
        <v>659</v>
      </c>
      <c r="T499" s="9" t="s">
        <v>649</v>
      </c>
      <c r="U499" s="18" t="s">
        <v>19</v>
      </c>
      <c r="V499" s="10" t="str">
        <f>VLOOKUP(F499,'[1]návrh podpořeni dotace'!$F$5:$N$628,9,0)</f>
        <v>číslo smlouvy 04204/2023/SOC ze dne 13. 11. 2023</v>
      </c>
    </row>
    <row r="500" spans="1:22" ht="139.5" customHeight="1" x14ac:dyDescent="0.25">
      <c r="A500" s="11">
        <v>493</v>
      </c>
      <c r="B500" s="14" t="s">
        <v>600</v>
      </c>
      <c r="C500" s="15">
        <v>600954</v>
      </c>
      <c r="D500" s="14" t="s">
        <v>124</v>
      </c>
      <c r="E500" s="14" t="s">
        <v>601</v>
      </c>
      <c r="F500" s="14">
        <v>5263370</v>
      </c>
      <c r="G500" s="14" t="s">
        <v>25</v>
      </c>
      <c r="H500" s="16">
        <v>13583000</v>
      </c>
      <c r="I500" s="16">
        <v>1067000</v>
      </c>
      <c r="J500" s="16">
        <v>1067000</v>
      </c>
      <c r="K500" s="16">
        <v>0</v>
      </c>
      <c r="L500" s="16">
        <v>1067000</v>
      </c>
      <c r="M500" s="16">
        <v>298760</v>
      </c>
      <c r="N500" s="16">
        <v>298760</v>
      </c>
      <c r="O500" s="16">
        <v>0</v>
      </c>
      <c r="P500" s="16">
        <v>768240</v>
      </c>
      <c r="Q500" s="16">
        <v>0</v>
      </c>
      <c r="R500" s="16" t="s">
        <v>658</v>
      </c>
      <c r="S500" s="16" t="s">
        <v>659</v>
      </c>
      <c r="T500" s="9" t="s">
        <v>649</v>
      </c>
      <c r="U500" s="18" t="s">
        <v>19</v>
      </c>
      <c r="V500" s="10" t="str">
        <f>VLOOKUP(F500,'[1]návrh podpořeni dotace'!$F$5:$N$628,9,0)</f>
        <v>číslo smlouvy 04204/2023/SOC ze dne 13. 11. 2023</v>
      </c>
    </row>
    <row r="501" spans="1:22" ht="139.5" customHeight="1" x14ac:dyDescent="0.25">
      <c r="A501" s="17">
        <v>494</v>
      </c>
      <c r="B501" s="14" t="s">
        <v>600</v>
      </c>
      <c r="C501" s="15">
        <v>600954</v>
      </c>
      <c r="D501" s="14" t="s">
        <v>124</v>
      </c>
      <c r="E501" s="14" t="s">
        <v>177</v>
      </c>
      <c r="F501" s="14">
        <v>7211474</v>
      </c>
      <c r="G501" s="14" t="s">
        <v>33</v>
      </c>
      <c r="H501" s="16">
        <v>484000</v>
      </c>
      <c r="I501" s="16">
        <v>216000</v>
      </c>
      <c r="J501" s="16">
        <v>216000</v>
      </c>
      <c r="K501" s="16">
        <v>0</v>
      </c>
      <c r="L501" s="16">
        <v>111000</v>
      </c>
      <c r="M501" s="16">
        <v>31080.000000000004</v>
      </c>
      <c r="N501" s="16">
        <v>31080.000000000004</v>
      </c>
      <c r="O501" s="16">
        <v>0</v>
      </c>
      <c r="P501" s="16">
        <v>79920</v>
      </c>
      <c r="Q501" s="16">
        <v>0</v>
      </c>
      <c r="R501" s="16" t="s">
        <v>658</v>
      </c>
      <c r="S501" s="16" t="s">
        <v>659</v>
      </c>
      <c r="T501" s="9" t="s">
        <v>649</v>
      </c>
      <c r="U501" s="18" t="s">
        <v>19</v>
      </c>
      <c r="V501" s="10" t="str">
        <f>VLOOKUP(F501,'[1]návrh podpořeni dotace'!$F$5:$N$628,9,0)</f>
        <v>číslo smlouvy 04204/2023/SOC ze dne 13. 11. 2023</v>
      </c>
    </row>
    <row r="502" spans="1:22" ht="139.5" customHeight="1" x14ac:dyDescent="0.25">
      <c r="A502" s="11">
        <v>495</v>
      </c>
      <c r="B502" s="14" t="s">
        <v>600</v>
      </c>
      <c r="C502" s="15">
        <v>600954</v>
      </c>
      <c r="D502" s="14" t="s">
        <v>124</v>
      </c>
      <c r="E502" s="14" t="s">
        <v>125</v>
      </c>
      <c r="F502" s="14">
        <v>7511732</v>
      </c>
      <c r="G502" s="14" t="s">
        <v>126</v>
      </c>
      <c r="H502" s="16">
        <v>7176000</v>
      </c>
      <c r="I502" s="16">
        <v>3842000</v>
      </c>
      <c r="J502" s="16">
        <v>2889000</v>
      </c>
      <c r="K502" s="16">
        <v>953000</v>
      </c>
      <c r="L502" s="16">
        <v>2078000</v>
      </c>
      <c r="M502" s="16">
        <v>1148480</v>
      </c>
      <c r="N502" s="16">
        <v>361480.00000000006</v>
      </c>
      <c r="O502" s="16">
        <v>787000</v>
      </c>
      <c r="P502" s="16">
        <v>929520</v>
      </c>
      <c r="Q502" s="16">
        <v>40487000</v>
      </c>
      <c r="R502" s="16">
        <v>11018000</v>
      </c>
      <c r="S502" s="16">
        <v>0</v>
      </c>
      <c r="T502" s="9" t="s">
        <v>650</v>
      </c>
      <c r="U502" s="18" t="s">
        <v>19</v>
      </c>
      <c r="V502" s="10" t="str">
        <f>VLOOKUP(F502,'[1]návrh podpořeni dotace'!$F$5:$N$628,9,0)</f>
        <v>číslo smlouvy 04204/2023/SOC ze dne 13. 11. 2023</v>
      </c>
    </row>
    <row r="503" spans="1:22" ht="139.5" customHeight="1" x14ac:dyDescent="0.25">
      <c r="A503" s="17">
        <v>496</v>
      </c>
      <c r="B503" s="14" t="s">
        <v>600</v>
      </c>
      <c r="C503" s="15">
        <v>600954</v>
      </c>
      <c r="D503" s="14" t="s">
        <v>124</v>
      </c>
      <c r="E503" s="14" t="s">
        <v>602</v>
      </c>
      <c r="F503" s="14">
        <v>9012556</v>
      </c>
      <c r="G503" s="14" t="s">
        <v>149</v>
      </c>
      <c r="H503" s="16">
        <v>1545000</v>
      </c>
      <c r="I503" s="16">
        <v>140000</v>
      </c>
      <c r="J503" s="16">
        <v>140000</v>
      </c>
      <c r="K503" s="16">
        <v>0</v>
      </c>
      <c r="L503" s="16">
        <v>140000</v>
      </c>
      <c r="M503" s="16">
        <v>39200.000000000007</v>
      </c>
      <c r="N503" s="16">
        <v>39200.000000000007</v>
      </c>
      <c r="O503" s="16">
        <v>0</v>
      </c>
      <c r="P503" s="16">
        <v>100800</v>
      </c>
      <c r="Q503" s="16">
        <v>0</v>
      </c>
      <c r="R503" s="16" t="s">
        <v>658</v>
      </c>
      <c r="S503" s="16" t="s">
        <v>659</v>
      </c>
      <c r="T503" s="9" t="s">
        <v>649</v>
      </c>
      <c r="U503" s="18" t="s">
        <v>19</v>
      </c>
      <c r="V503" s="10" t="str">
        <f>VLOOKUP(F503,'[1]návrh podpořeni dotace'!$F$5:$N$628,9,0)</f>
        <v>číslo smlouvy 04204/2023/SOC ze dne 13. 11. 2023</v>
      </c>
    </row>
    <row r="504" spans="1:22" ht="139.5" customHeight="1" x14ac:dyDescent="0.25">
      <c r="A504" s="11">
        <v>497</v>
      </c>
      <c r="B504" s="14" t="s">
        <v>603</v>
      </c>
      <c r="C504" s="15">
        <v>10858083</v>
      </c>
      <c r="D504" s="14" t="s">
        <v>124</v>
      </c>
      <c r="E504" s="14" t="s">
        <v>238</v>
      </c>
      <c r="F504" s="14">
        <v>1726167</v>
      </c>
      <c r="G504" s="14" t="s">
        <v>25</v>
      </c>
      <c r="H504" s="16">
        <v>3015000</v>
      </c>
      <c r="I504" s="16">
        <v>85000</v>
      </c>
      <c r="J504" s="16">
        <v>85000</v>
      </c>
      <c r="K504" s="16">
        <v>0</v>
      </c>
      <c r="L504" s="16">
        <v>85000</v>
      </c>
      <c r="M504" s="16">
        <v>23800.000000000004</v>
      </c>
      <c r="N504" s="16">
        <v>23800.000000000004</v>
      </c>
      <c r="O504" s="16">
        <v>0</v>
      </c>
      <c r="P504" s="16">
        <v>61200</v>
      </c>
      <c r="Q504" s="16">
        <v>0</v>
      </c>
      <c r="R504" s="16" t="s">
        <v>658</v>
      </c>
      <c r="S504" s="16" t="s">
        <v>659</v>
      </c>
      <c r="T504" s="9" t="s">
        <v>649</v>
      </c>
      <c r="U504" s="18" t="s">
        <v>19</v>
      </c>
      <c r="V504" s="10" t="str">
        <f>VLOOKUP(F504,'[1]návrh podpořeni dotace'!$F$5:$N$628,9,0)</f>
        <v>číslo smlouvy 04139/2023/SOC ze dne 15. 11. 2023</v>
      </c>
    </row>
    <row r="505" spans="1:22" ht="139.5" customHeight="1" x14ac:dyDescent="0.25">
      <c r="A505" s="17">
        <v>498</v>
      </c>
      <c r="B505" s="14" t="s">
        <v>603</v>
      </c>
      <c r="C505" s="15">
        <v>10858083</v>
      </c>
      <c r="D505" s="14" t="s">
        <v>124</v>
      </c>
      <c r="E505" s="14" t="s">
        <v>604</v>
      </c>
      <c r="F505" s="14">
        <v>1730287</v>
      </c>
      <c r="G505" s="14" t="s">
        <v>33</v>
      </c>
      <c r="H505" s="16">
        <v>1980000</v>
      </c>
      <c r="I505" s="16">
        <v>20000</v>
      </c>
      <c r="J505" s="16">
        <v>20000</v>
      </c>
      <c r="K505" s="16">
        <v>0</v>
      </c>
      <c r="L505" s="16">
        <v>20000</v>
      </c>
      <c r="M505" s="16">
        <v>5600.0000000000009</v>
      </c>
      <c r="N505" s="16">
        <v>5600.0000000000009</v>
      </c>
      <c r="O505" s="16">
        <v>0</v>
      </c>
      <c r="P505" s="16">
        <v>14400</v>
      </c>
      <c r="Q505" s="16">
        <v>0</v>
      </c>
      <c r="R505" s="16" t="s">
        <v>658</v>
      </c>
      <c r="S505" s="16" t="s">
        <v>659</v>
      </c>
      <c r="T505" s="9" t="s">
        <v>649</v>
      </c>
      <c r="U505" s="18" t="s">
        <v>19</v>
      </c>
      <c r="V505" s="10" t="str">
        <f>VLOOKUP(F505,'[1]návrh podpořeni dotace'!$F$5:$N$628,9,0)</f>
        <v>číslo smlouvy 04139/2023/SOC ze dne 15. 11. 2023</v>
      </c>
    </row>
    <row r="506" spans="1:22" ht="139.5" customHeight="1" x14ac:dyDescent="0.25">
      <c r="A506" s="11">
        <v>499</v>
      </c>
      <c r="B506" s="14" t="s">
        <v>603</v>
      </c>
      <c r="C506" s="15">
        <v>10858083</v>
      </c>
      <c r="D506" s="14" t="s">
        <v>124</v>
      </c>
      <c r="E506" s="14" t="s">
        <v>605</v>
      </c>
      <c r="F506" s="14">
        <v>3580435</v>
      </c>
      <c r="G506" s="14" t="s">
        <v>126</v>
      </c>
      <c r="H506" s="16">
        <v>1421000</v>
      </c>
      <c r="I506" s="16">
        <v>9000</v>
      </c>
      <c r="J506" s="16">
        <v>9000</v>
      </c>
      <c r="K506" s="16">
        <v>0</v>
      </c>
      <c r="L506" s="16">
        <v>9000</v>
      </c>
      <c r="M506" s="16">
        <v>2520.0000000000005</v>
      </c>
      <c r="N506" s="16">
        <v>2520.0000000000005</v>
      </c>
      <c r="O506" s="16">
        <v>0</v>
      </c>
      <c r="P506" s="16">
        <v>6480</v>
      </c>
      <c r="Q506" s="16">
        <v>0</v>
      </c>
      <c r="R506" s="16" t="s">
        <v>658</v>
      </c>
      <c r="S506" s="16" t="s">
        <v>659</v>
      </c>
      <c r="T506" s="9" t="s">
        <v>649</v>
      </c>
      <c r="U506" s="18" t="s">
        <v>19</v>
      </c>
      <c r="V506" s="10" t="str">
        <f>VLOOKUP(F506,'[1]návrh podpořeni dotace'!$F$5:$N$628,9,0)</f>
        <v>číslo smlouvy 04139/2023/SOC ze dne 15. 11. 2023</v>
      </c>
    </row>
    <row r="507" spans="1:22" ht="139.5" customHeight="1" x14ac:dyDescent="0.25">
      <c r="A507" s="17">
        <v>500</v>
      </c>
      <c r="B507" s="14" t="s">
        <v>603</v>
      </c>
      <c r="C507" s="15">
        <v>10858083</v>
      </c>
      <c r="D507" s="14" t="s">
        <v>124</v>
      </c>
      <c r="E507" s="14" t="s">
        <v>157</v>
      </c>
      <c r="F507" s="14">
        <v>8969136</v>
      </c>
      <c r="G507" s="14" t="s">
        <v>158</v>
      </c>
      <c r="H507" s="16">
        <v>2191000</v>
      </c>
      <c r="I507" s="16">
        <v>209000</v>
      </c>
      <c r="J507" s="16">
        <v>209000</v>
      </c>
      <c r="K507" s="16">
        <v>0</v>
      </c>
      <c r="L507" s="16">
        <v>209000</v>
      </c>
      <c r="M507" s="16">
        <v>58520.000000000007</v>
      </c>
      <c r="N507" s="16">
        <v>58520.000000000007</v>
      </c>
      <c r="O507" s="16">
        <v>0</v>
      </c>
      <c r="P507" s="16">
        <v>150480</v>
      </c>
      <c r="Q507" s="16">
        <v>0</v>
      </c>
      <c r="R507" s="16" t="s">
        <v>658</v>
      </c>
      <c r="S507" s="16" t="s">
        <v>659</v>
      </c>
      <c r="T507" s="9" t="s">
        <v>649</v>
      </c>
      <c r="U507" s="18" t="s">
        <v>19</v>
      </c>
      <c r="V507" s="10" t="str">
        <f>VLOOKUP(F507,'[1]návrh podpořeni dotace'!$F$5:$N$628,9,0)</f>
        <v>číslo smlouvy 04139/2023/SOC ze dne 15. 11. 2023</v>
      </c>
    </row>
    <row r="508" spans="1:22" ht="139.5" customHeight="1" x14ac:dyDescent="0.25">
      <c r="A508" s="11">
        <v>501</v>
      </c>
      <c r="B508" s="14" t="s">
        <v>606</v>
      </c>
      <c r="C508" s="15">
        <v>29451736</v>
      </c>
      <c r="D508" s="14" t="s">
        <v>23</v>
      </c>
      <c r="E508" s="14" t="s">
        <v>607</v>
      </c>
      <c r="F508" s="14">
        <v>4298794</v>
      </c>
      <c r="G508" s="14" t="s">
        <v>39</v>
      </c>
      <c r="H508" s="16">
        <v>4417000</v>
      </c>
      <c r="I508" s="16">
        <v>556000</v>
      </c>
      <c r="J508" s="16">
        <v>556000</v>
      </c>
      <c r="K508" s="16">
        <v>0</v>
      </c>
      <c r="L508" s="16">
        <v>556000</v>
      </c>
      <c r="M508" s="16">
        <v>155680.00000000003</v>
      </c>
      <c r="N508" s="16">
        <v>155680.00000000003</v>
      </c>
      <c r="O508" s="16">
        <v>0</v>
      </c>
      <c r="P508" s="16">
        <v>400320</v>
      </c>
      <c r="Q508" s="16">
        <v>0</v>
      </c>
      <c r="R508" s="16" t="s">
        <v>658</v>
      </c>
      <c r="S508" s="16" t="s">
        <v>659</v>
      </c>
      <c r="T508" s="9" t="s">
        <v>649</v>
      </c>
      <c r="U508" s="18" t="s">
        <v>19</v>
      </c>
      <c r="V508" s="10" t="str">
        <f>VLOOKUP(F508,'[1]návrh podpořeni dotace'!$F$5:$N$628,9,0)</f>
        <v>číslo smlouvy 03772/2023/SOC ze dne 22. 11. 2023</v>
      </c>
    </row>
    <row r="509" spans="1:22" ht="139.5" customHeight="1" x14ac:dyDescent="0.25">
      <c r="A509" s="17">
        <v>502</v>
      </c>
      <c r="B509" s="14" t="s">
        <v>606</v>
      </c>
      <c r="C509" s="15">
        <v>29451736</v>
      </c>
      <c r="D509" s="14" t="s">
        <v>23</v>
      </c>
      <c r="E509" s="14" t="s">
        <v>156</v>
      </c>
      <c r="F509" s="14">
        <v>4551117</v>
      </c>
      <c r="G509" s="14" t="s">
        <v>92</v>
      </c>
      <c r="H509" s="16">
        <v>2306000</v>
      </c>
      <c r="I509" s="16">
        <v>600000</v>
      </c>
      <c r="J509" s="16">
        <v>600000</v>
      </c>
      <c r="K509" s="16">
        <v>0</v>
      </c>
      <c r="L509" s="16">
        <v>415000</v>
      </c>
      <c r="M509" s="16">
        <v>116200.00000000001</v>
      </c>
      <c r="N509" s="16">
        <v>116200.00000000001</v>
      </c>
      <c r="O509" s="16">
        <v>0</v>
      </c>
      <c r="P509" s="16">
        <v>298800</v>
      </c>
      <c r="Q509" s="16">
        <v>0</v>
      </c>
      <c r="R509" s="16" t="s">
        <v>658</v>
      </c>
      <c r="S509" s="16" t="s">
        <v>659</v>
      </c>
      <c r="T509" s="9" t="s">
        <v>649</v>
      </c>
      <c r="U509" s="18" t="s">
        <v>19</v>
      </c>
      <c r="V509" s="10" t="str">
        <f>VLOOKUP(F509,'[1]návrh podpořeni dotace'!$F$5:$N$628,9,0)</f>
        <v>číslo smlouvy 03772/2023/SOC ze dne 22. 11. 2023</v>
      </c>
    </row>
    <row r="510" spans="1:22" ht="139.5" customHeight="1" x14ac:dyDescent="0.25">
      <c r="A510" s="11">
        <v>503</v>
      </c>
      <c r="B510" s="14" t="s">
        <v>608</v>
      </c>
      <c r="C510" s="15">
        <v>68145209</v>
      </c>
      <c r="D510" s="14" t="s">
        <v>98</v>
      </c>
      <c r="E510" s="14" t="s">
        <v>609</v>
      </c>
      <c r="F510" s="14">
        <v>2355270</v>
      </c>
      <c r="G510" s="14" t="s">
        <v>67</v>
      </c>
      <c r="H510" s="16">
        <v>1616000</v>
      </c>
      <c r="I510" s="16">
        <v>151000</v>
      </c>
      <c r="J510" s="16">
        <v>151000</v>
      </c>
      <c r="K510" s="16">
        <v>0</v>
      </c>
      <c r="L510" s="16">
        <v>151000</v>
      </c>
      <c r="M510" s="16">
        <v>42280.000000000007</v>
      </c>
      <c r="N510" s="16">
        <v>42280.000000000007</v>
      </c>
      <c r="O510" s="16">
        <v>0</v>
      </c>
      <c r="P510" s="16">
        <v>108720</v>
      </c>
      <c r="Q510" s="16">
        <v>0</v>
      </c>
      <c r="R510" s="16" t="s">
        <v>658</v>
      </c>
      <c r="S510" s="16" t="s">
        <v>659</v>
      </c>
      <c r="T510" s="9" t="s">
        <v>649</v>
      </c>
      <c r="U510" s="18" t="s">
        <v>19</v>
      </c>
      <c r="V510" s="10" t="str">
        <f>VLOOKUP(F510,'[1]návrh podpořeni dotace'!$F$5:$N$628,9,0)</f>
        <v>číslo smlouvy 03773/2023/SOC ze dne 15. 11. 2023</v>
      </c>
    </row>
    <row r="511" spans="1:22" ht="139.5" customHeight="1" x14ac:dyDescent="0.25">
      <c r="A511" s="17">
        <v>504</v>
      </c>
      <c r="B511" s="14" t="s">
        <v>608</v>
      </c>
      <c r="C511" s="15">
        <v>68145209</v>
      </c>
      <c r="D511" s="14" t="s">
        <v>98</v>
      </c>
      <c r="E511" s="14" t="s">
        <v>610</v>
      </c>
      <c r="F511" s="14">
        <v>3256866</v>
      </c>
      <c r="G511" s="14" t="s">
        <v>29</v>
      </c>
      <c r="H511" s="16">
        <v>3118000</v>
      </c>
      <c r="I511" s="16">
        <v>1326000</v>
      </c>
      <c r="J511" s="16">
        <v>1326000</v>
      </c>
      <c r="K511" s="16">
        <v>0</v>
      </c>
      <c r="L511" s="16">
        <v>717000</v>
      </c>
      <c r="M511" s="16">
        <v>200760.00000000003</v>
      </c>
      <c r="N511" s="16">
        <v>200760.00000000003</v>
      </c>
      <c r="O511" s="16">
        <v>0</v>
      </c>
      <c r="P511" s="16">
        <v>516240</v>
      </c>
      <c r="Q511" s="16">
        <v>0</v>
      </c>
      <c r="R511" s="16" t="s">
        <v>658</v>
      </c>
      <c r="S511" s="16" t="s">
        <v>659</v>
      </c>
      <c r="T511" s="9" t="s">
        <v>649</v>
      </c>
      <c r="U511" s="18" t="s">
        <v>19</v>
      </c>
      <c r="V511" s="10" t="str">
        <f>VLOOKUP(F511,'[1]návrh podpořeni dotace'!$F$5:$N$628,9,0)</f>
        <v>číslo smlouvy 03773/2023/SOC ze dne 15. 11. 2023</v>
      </c>
    </row>
    <row r="512" spans="1:22" ht="139.5" customHeight="1" x14ac:dyDescent="0.25">
      <c r="A512" s="11">
        <v>505</v>
      </c>
      <c r="B512" s="14" t="s">
        <v>608</v>
      </c>
      <c r="C512" s="15">
        <v>68145209</v>
      </c>
      <c r="D512" s="14" t="s">
        <v>98</v>
      </c>
      <c r="E512" s="14" t="s">
        <v>611</v>
      </c>
      <c r="F512" s="14">
        <v>5344963</v>
      </c>
      <c r="G512" s="14" t="s">
        <v>41</v>
      </c>
      <c r="H512" s="16">
        <v>1207000</v>
      </c>
      <c r="I512" s="16">
        <v>603000</v>
      </c>
      <c r="J512" s="16">
        <v>603000</v>
      </c>
      <c r="K512" s="16">
        <v>0</v>
      </c>
      <c r="L512" s="16">
        <v>217000</v>
      </c>
      <c r="M512" s="16">
        <v>60760.000000000007</v>
      </c>
      <c r="N512" s="16">
        <v>60760.000000000007</v>
      </c>
      <c r="O512" s="16">
        <v>0</v>
      </c>
      <c r="P512" s="16">
        <v>156240</v>
      </c>
      <c r="Q512" s="16">
        <v>0</v>
      </c>
      <c r="R512" s="16" t="s">
        <v>658</v>
      </c>
      <c r="S512" s="16" t="s">
        <v>659</v>
      </c>
      <c r="T512" s="9" t="s">
        <v>649</v>
      </c>
      <c r="U512" s="18" t="s">
        <v>19</v>
      </c>
      <c r="V512" s="10" t="str">
        <f>VLOOKUP(F512,'[1]návrh podpořeni dotace'!$F$5:$N$628,9,0)</f>
        <v>číslo smlouvy 03773/2023/SOC ze dne 15. 11. 2023</v>
      </c>
    </row>
    <row r="513" spans="1:22" ht="139.5" customHeight="1" x14ac:dyDescent="0.25">
      <c r="A513" s="17">
        <v>506</v>
      </c>
      <c r="B513" s="14" t="s">
        <v>608</v>
      </c>
      <c r="C513" s="15">
        <v>68145209</v>
      </c>
      <c r="D513" s="14" t="s">
        <v>98</v>
      </c>
      <c r="E513" s="14" t="s">
        <v>612</v>
      </c>
      <c r="F513" s="14">
        <v>9760673</v>
      </c>
      <c r="G513" s="14" t="s">
        <v>44</v>
      </c>
      <c r="H513" s="16">
        <v>1903000</v>
      </c>
      <c r="I513" s="16">
        <v>390000</v>
      </c>
      <c r="J513" s="16">
        <v>390000</v>
      </c>
      <c r="K513" s="16">
        <v>0</v>
      </c>
      <c r="L513" s="16">
        <v>342000</v>
      </c>
      <c r="M513" s="16">
        <v>95760.000000000015</v>
      </c>
      <c r="N513" s="16">
        <v>95760.000000000015</v>
      </c>
      <c r="O513" s="16">
        <v>0</v>
      </c>
      <c r="P513" s="16">
        <v>246240</v>
      </c>
      <c r="Q513" s="16">
        <v>0</v>
      </c>
      <c r="R513" s="16" t="s">
        <v>658</v>
      </c>
      <c r="S513" s="16" t="s">
        <v>659</v>
      </c>
      <c r="T513" s="9" t="s">
        <v>649</v>
      </c>
      <c r="U513" s="18" t="s">
        <v>19</v>
      </c>
      <c r="V513" s="10" t="str">
        <f>VLOOKUP(F513,'[1]návrh podpořeni dotace'!$F$5:$N$628,9,0)</f>
        <v>číslo smlouvy 03773/2023/SOC ze dne 15. 11. 2023</v>
      </c>
    </row>
    <row r="514" spans="1:22" ht="139.5" customHeight="1" x14ac:dyDescent="0.25">
      <c r="A514" s="11">
        <v>507</v>
      </c>
      <c r="B514" s="14" t="s">
        <v>613</v>
      </c>
      <c r="C514" s="15">
        <v>2474964</v>
      </c>
      <c r="D514" s="14" t="s">
        <v>15</v>
      </c>
      <c r="E514" s="14" t="s">
        <v>614</v>
      </c>
      <c r="F514" s="14">
        <v>2406866</v>
      </c>
      <c r="G514" s="14" t="s">
        <v>95</v>
      </c>
      <c r="H514" s="16">
        <v>1559000</v>
      </c>
      <c r="I514" s="16">
        <v>817000</v>
      </c>
      <c r="J514" s="16">
        <v>817000</v>
      </c>
      <c r="K514" s="16">
        <v>0</v>
      </c>
      <c r="L514" s="16">
        <v>349000</v>
      </c>
      <c r="M514" s="16">
        <v>97720.000000000015</v>
      </c>
      <c r="N514" s="16">
        <v>97720.000000000015</v>
      </c>
      <c r="O514" s="16">
        <v>0</v>
      </c>
      <c r="P514" s="16">
        <v>251280</v>
      </c>
      <c r="Q514" s="16">
        <v>0</v>
      </c>
      <c r="R514" s="16" t="s">
        <v>658</v>
      </c>
      <c r="S514" s="16" t="s">
        <v>659</v>
      </c>
      <c r="T514" s="9" t="s">
        <v>649</v>
      </c>
      <c r="U514" s="18" t="s">
        <v>19</v>
      </c>
      <c r="V514" s="10" t="str">
        <f>VLOOKUP(F514,'[1]návrh podpořeni dotace'!$F$5:$N$628,9,0)</f>
        <v>číslo smlouvy 03774/2023/SOC ze dne 27. 11. 2023</v>
      </c>
    </row>
    <row r="515" spans="1:22" ht="139.5" customHeight="1" x14ac:dyDescent="0.25">
      <c r="A515" s="17">
        <v>508</v>
      </c>
      <c r="B515" s="14" t="s">
        <v>615</v>
      </c>
      <c r="C515" s="15">
        <v>75095017</v>
      </c>
      <c r="D515" s="14" t="s">
        <v>91</v>
      </c>
      <c r="E515" s="14" t="s">
        <v>615</v>
      </c>
      <c r="F515" s="14">
        <v>4287928</v>
      </c>
      <c r="G515" s="14" t="s">
        <v>32</v>
      </c>
      <c r="H515" s="16">
        <v>4823000</v>
      </c>
      <c r="I515" s="16">
        <v>1300000</v>
      </c>
      <c r="J515" s="16">
        <v>1300000</v>
      </c>
      <c r="K515" s="16">
        <v>0</v>
      </c>
      <c r="L515" s="16">
        <v>1300000</v>
      </c>
      <c r="M515" s="16">
        <v>1300000</v>
      </c>
      <c r="N515" s="16">
        <v>1300000</v>
      </c>
      <c r="O515" s="16">
        <v>0</v>
      </c>
      <c r="P515" s="16">
        <v>0</v>
      </c>
      <c r="Q515" s="16">
        <v>0</v>
      </c>
      <c r="R515" s="16" t="s">
        <v>658</v>
      </c>
      <c r="S515" s="16" t="s">
        <v>659</v>
      </c>
      <c r="T515" s="9" t="s">
        <v>655</v>
      </c>
      <c r="U515" s="18" t="s">
        <v>19</v>
      </c>
      <c r="V515" s="10" t="str">
        <f>VLOOKUP(F515,'[1]návrh podpořeni dotace'!$F$5:$N$628,9,0)</f>
        <v>číslo smlouvy 03775/2023/SOC ze dne 22. 11. 2023</v>
      </c>
    </row>
    <row r="516" spans="1:22" ht="139.5" customHeight="1" x14ac:dyDescent="0.25">
      <c r="A516" s="11">
        <v>509</v>
      </c>
      <c r="B516" s="14" t="s">
        <v>616</v>
      </c>
      <c r="C516" s="15">
        <v>26594731</v>
      </c>
      <c r="D516" s="14" t="s">
        <v>15</v>
      </c>
      <c r="E516" s="14" t="s">
        <v>617</v>
      </c>
      <c r="F516" s="14">
        <v>7454815</v>
      </c>
      <c r="G516" s="14" t="s">
        <v>95</v>
      </c>
      <c r="H516" s="16">
        <v>1341000</v>
      </c>
      <c r="I516" s="16">
        <v>460000</v>
      </c>
      <c r="J516" s="16">
        <v>460000</v>
      </c>
      <c r="K516" s="16">
        <v>0</v>
      </c>
      <c r="L516" s="16">
        <v>174000</v>
      </c>
      <c r="M516" s="16">
        <v>48720.000000000007</v>
      </c>
      <c r="N516" s="16">
        <v>48720.000000000007</v>
      </c>
      <c r="O516" s="16">
        <v>0</v>
      </c>
      <c r="P516" s="16">
        <v>125280</v>
      </c>
      <c r="Q516" s="16">
        <v>0</v>
      </c>
      <c r="R516" s="16" t="s">
        <v>658</v>
      </c>
      <c r="S516" s="16" t="s">
        <v>659</v>
      </c>
      <c r="T516" s="9" t="s">
        <v>649</v>
      </c>
      <c r="U516" s="18" t="s">
        <v>19</v>
      </c>
      <c r="V516" s="10" t="str">
        <f>VLOOKUP(F516,'[1]návrh podpořeni dotace'!$F$5:$N$628,9,0)</f>
        <v>číslo smlouvy 03778/2023/SOC ze dne 20. 11. 2023</v>
      </c>
    </row>
    <row r="517" spans="1:22" ht="139.5" customHeight="1" x14ac:dyDescent="0.25">
      <c r="A517" s="17">
        <v>510</v>
      </c>
      <c r="B517" s="14" t="s">
        <v>618</v>
      </c>
      <c r="C517" s="15">
        <v>26642638</v>
      </c>
      <c r="D517" s="14" t="s">
        <v>15</v>
      </c>
      <c r="E517" s="14" t="s">
        <v>619</v>
      </c>
      <c r="F517" s="14">
        <v>1252071</v>
      </c>
      <c r="G517" s="14" t="s">
        <v>44</v>
      </c>
      <c r="H517" s="16">
        <v>1253000</v>
      </c>
      <c r="I517" s="16">
        <v>60000</v>
      </c>
      <c r="J517" s="16">
        <v>60000</v>
      </c>
      <c r="K517" s="16">
        <v>0</v>
      </c>
      <c r="L517" s="16">
        <v>60000</v>
      </c>
      <c r="M517" s="16">
        <v>16800</v>
      </c>
      <c r="N517" s="16">
        <v>16800</v>
      </c>
      <c r="O517" s="16">
        <v>0</v>
      </c>
      <c r="P517" s="16">
        <v>43200</v>
      </c>
      <c r="Q517" s="16">
        <v>0</v>
      </c>
      <c r="R517" s="16" t="s">
        <v>658</v>
      </c>
      <c r="S517" s="16" t="s">
        <v>659</v>
      </c>
      <c r="T517" s="9" t="s">
        <v>649</v>
      </c>
      <c r="U517" s="18" t="s">
        <v>19</v>
      </c>
      <c r="V517" s="10" t="str">
        <f>VLOOKUP(F517,'[1]návrh podpořeni dotace'!$F$5:$N$628,9,0)</f>
        <v>číslo smlouvy 03779/2023/SOC ze dne 4. 12. 2023</v>
      </c>
    </row>
    <row r="518" spans="1:22" ht="139.5" customHeight="1" x14ac:dyDescent="0.25">
      <c r="A518" s="11">
        <v>511</v>
      </c>
      <c r="B518" s="14" t="s">
        <v>618</v>
      </c>
      <c r="C518" s="15">
        <v>26642638</v>
      </c>
      <c r="D518" s="14" t="s">
        <v>15</v>
      </c>
      <c r="E518" s="14" t="s">
        <v>620</v>
      </c>
      <c r="F518" s="14">
        <v>5196788</v>
      </c>
      <c r="G518" s="14" t="s">
        <v>41</v>
      </c>
      <c r="H518" s="16">
        <v>2359000</v>
      </c>
      <c r="I518" s="16">
        <v>220000</v>
      </c>
      <c r="J518" s="16">
        <v>220000</v>
      </c>
      <c r="K518" s="16">
        <v>0</v>
      </c>
      <c r="L518" s="16">
        <v>220000</v>
      </c>
      <c r="M518" s="16">
        <v>61600.000000000007</v>
      </c>
      <c r="N518" s="16">
        <v>61600.000000000007</v>
      </c>
      <c r="O518" s="16">
        <v>0</v>
      </c>
      <c r="P518" s="16">
        <v>158400</v>
      </c>
      <c r="Q518" s="16">
        <v>0</v>
      </c>
      <c r="R518" s="16" t="s">
        <v>658</v>
      </c>
      <c r="S518" s="16" t="s">
        <v>659</v>
      </c>
      <c r="T518" s="9" t="s">
        <v>649</v>
      </c>
      <c r="U518" s="18" t="s">
        <v>19</v>
      </c>
      <c r="V518" s="10" t="str">
        <f>VLOOKUP(F518,'[1]návrh podpořeni dotace'!$F$5:$N$628,9,0)</f>
        <v>číslo smlouvy 03779/2023/SOC ze dne 4. 12. 2023</v>
      </c>
    </row>
    <row r="519" spans="1:22" ht="139.5" customHeight="1" x14ac:dyDescent="0.25">
      <c r="A519" s="17">
        <v>512</v>
      </c>
      <c r="B519" s="14" t="s">
        <v>618</v>
      </c>
      <c r="C519" s="15">
        <v>26642638</v>
      </c>
      <c r="D519" s="14" t="s">
        <v>15</v>
      </c>
      <c r="E519" s="14" t="s">
        <v>621</v>
      </c>
      <c r="F519" s="14">
        <v>5716379</v>
      </c>
      <c r="G519" s="14" t="s">
        <v>67</v>
      </c>
      <c r="H519" s="16">
        <v>3610000</v>
      </c>
      <c r="I519" s="16">
        <v>80000</v>
      </c>
      <c r="J519" s="16">
        <v>80000</v>
      </c>
      <c r="K519" s="16">
        <v>0</v>
      </c>
      <c r="L519" s="16">
        <v>80000</v>
      </c>
      <c r="M519" s="16">
        <v>22400.000000000004</v>
      </c>
      <c r="N519" s="16">
        <v>22400.000000000004</v>
      </c>
      <c r="O519" s="16">
        <v>0</v>
      </c>
      <c r="P519" s="16">
        <v>57600</v>
      </c>
      <c r="Q519" s="16">
        <v>0</v>
      </c>
      <c r="R519" s="16" t="s">
        <v>658</v>
      </c>
      <c r="S519" s="16" t="s">
        <v>659</v>
      </c>
      <c r="T519" s="9" t="s">
        <v>649</v>
      </c>
      <c r="U519" s="18" t="s">
        <v>19</v>
      </c>
      <c r="V519" s="10" t="str">
        <f>VLOOKUP(F519,'[1]návrh podpořeni dotace'!$F$5:$N$628,9,0)</f>
        <v>číslo smlouvy 03779/2023/SOC ze dne 4. 12. 2023</v>
      </c>
    </row>
    <row r="520" spans="1:22" ht="139.5" customHeight="1" x14ac:dyDescent="0.25">
      <c r="A520" s="11">
        <v>513</v>
      </c>
      <c r="B520" s="14" t="s">
        <v>618</v>
      </c>
      <c r="C520" s="15">
        <v>26642638</v>
      </c>
      <c r="D520" s="14" t="s">
        <v>15</v>
      </c>
      <c r="E520" s="14" t="s">
        <v>621</v>
      </c>
      <c r="F520" s="14">
        <v>8730020</v>
      </c>
      <c r="G520" s="14" t="s">
        <v>67</v>
      </c>
      <c r="H520" s="16">
        <v>1564000</v>
      </c>
      <c r="I520" s="16">
        <v>130000</v>
      </c>
      <c r="J520" s="16">
        <v>130000</v>
      </c>
      <c r="K520" s="16">
        <v>0</v>
      </c>
      <c r="L520" s="16">
        <v>130000</v>
      </c>
      <c r="M520" s="16">
        <v>36400</v>
      </c>
      <c r="N520" s="16">
        <v>36400</v>
      </c>
      <c r="O520" s="16">
        <v>0</v>
      </c>
      <c r="P520" s="16">
        <v>93600</v>
      </c>
      <c r="Q520" s="16">
        <v>0</v>
      </c>
      <c r="R520" s="16" t="s">
        <v>658</v>
      </c>
      <c r="S520" s="16" t="s">
        <v>659</v>
      </c>
      <c r="T520" s="9" t="s">
        <v>649</v>
      </c>
      <c r="U520" s="18" t="s">
        <v>19</v>
      </c>
      <c r="V520" s="10" t="str">
        <f>VLOOKUP(F520,'[1]návrh podpořeni dotace'!$F$5:$N$628,9,0)</f>
        <v>číslo smlouvy 03779/2023/SOC ze dne 4. 12. 2023</v>
      </c>
    </row>
    <row r="521" spans="1:22" ht="139.5" customHeight="1" x14ac:dyDescent="0.25">
      <c r="A521" s="17">
        <v>514</v>
      </c>
      <c r="B521" s="14" t="s">
        <v>622</v>
      </c>
      <c r="C521" s="15">
        <v>845451</v>
      </c>
      <c r="D521" s="14" t="s">
        <v>398</v>
      </c>
      <c r="E521" s="14" t="s">
        <v>163</v>
      </c>
      <c r="F521" s="14">
        <v>2398015</v>
      </c>
      <c r="G521" s="14" t="s">
        <v>33</v>
      </c>
      <c r="H521" s="16">
        <v>1165000</v>
      </c>
      <c r="I521" s="16">
        <v>1025000</v>
      </c>
      <c r="J521" s="16">
        <v>1025000</v>
      </c>
      <c r="K521" s="16">
        <v>0</v>
      </c>
      <c r="L521" s="16">
        <v>209000</v>
      </c>
      <c r="M521" s="16">
        <v>58520.000000000007</v>
      </c>
      <c r="N521" s="16">
        <v>58520.000000000007</v>
      </c>
      <c r="O521" s="16">
        <v>0</v>
      </c>
      <c r="P521" s="16">
        <v>150480</v>
      </c>
      <c r="Q521" s="16">
        <v>0</v>
      </c>
      <c r="R521" s="16" t="s">
        <v>658</v>
      </c>
      <c r="S521" s="16" t="s">
        <v>659</v>
      </c>
      <c r="T521" s="9" t="s">
        <v>649</v>
      </c>
      <c r="U521" s="18" t="s">
        <v>19</v>
      </c>
      <c r="V521" s="10" t="str">
        <f>VLOOKUP(F521,'[1]návrh podpořeni dotace'!$F$5:$N$628,9,0)</f>
        <v>číslo smlouvy 03781/2023/SOC ze dne 8. 11. 2023</v>
      </c>
    </row>
    <row r="522" spans="1:22" ht="139.5" customHeight="1" x14ac:dyDescent="0.25">
      <c r="A522" s="11">
        <v>515</v>
      </c>
      <c r="B522" s="14" t="s">
        <v>622</v>
      </c>
      <c r="C522" s="15">
        <v>845451</v>
      </c>
      <c r="D522" s="14" t="s">
        <v>398</v>
      </c>
      <c r="E522" s="14" t="s">
        <v>125</v>
      </c>
      <c r="F522" s="14">
        <v>4203117</v>
      </c>
      <c r="G522" s="14" t="s">
        <v>126</v>
      </c>
      <c r="H522" s="16">
        <v>1365000</v>
      </c>
      <c r="I522" s="16">
        <v>85000</v>
      </c>
      <c r="J522" s="16">
        <v>85000</v>
      </c>
      <c r="K522" s="16">
        <v>0</v>
      </c>
      <c r="L522" s="16">
        <v>85000</v>
      </c>
      <c r="M522" s="16">
        <v>23800.000000000004</v>
      </c>
      <c r="N522" s="16">
        <v>23800.000000000004</v>
      </c>
      <c r="O522" s="16">
        <v>0</v>
      </c>
      <c r="P522" s="16">
        <v>61200</v>
      </c>
      <c r="Q522" s="16">
        <v>0</v>
      </c>
      <c r="R522" s="16" t="s">
        <v>658</v>
      </c>
      <c r="S522" s="16" t="s">
        <v>659</v>
      </c>
      <c r="T522" s="9" t="s">
        <v>649</v>
      </c>
      <c r="U522" s="18" t="s">
        <v>19</v>
      </c>
      <c r="V522" s="10" t="str">
        <f>VLOOKUP(F522,'[1]návrh podpořeni dotace'!$F$5:$N$628,9,0)</f>
        <v>číslo smlouvy 03781/2023/SOC ze dne 8. 11. 2023</v>
      </c>
    </row>
    <row r="523" spans="1:22" ht="139.5" customHeight="1" x14ac:dyDescent="0.25">
      <c r="A523" s="17">
        <v>516</v>
      </c>
      <c r="B523" s="14" t="s">
        <v>622</v>
      </c>
      <c r="C523" s="15">
        <v>845451</v>
      </c>
      <c r="D523" s="14" t="s">
        <v>398</v>
      </c>
      <c r="E523" s="14" t="s">
        <v>125</v>
      </c>
      <c r="F523" s="14">
        <v>6146782</v>
      </c>
      <c r="G523" s="14" t="s">
        <v>126</v>
      </c>
      <c r="H523" s="16">
        <v>770000</v>
      </c>
      <c r="I523" s="16">
        <v>45000</v>
      </c>
      <c r="J523" s="16">
        <v>45000</v>
      </c>
      <c r="K523" s="16">
        <v>0</v>
      </c>
      <c r="L523" s="16">
        <v>45000</v>
      </c>
      <c r="M523" s="16">
        <v>12600.000000000002</v>
      </c>
      <c r="N523" s="16">
        <v>12600.000000000002</v>
      </c>
      <c r="O523" s="16">
        <v>0</v>
      </c>
      <c r="P523" s="16">
        <v>32400</v>
      </c>
      <c r="Q523" s="16">
        <v>0</v>
      </c>
      <c r="R523" s="16" t="s">
        <v>658</v>
      </c>
      <c r="S523" s="16" t="s">
        <v>659</v>
      </c>
      <c r="T523" s="9" t="s">
        <v>649</v>
      </c>
      <c r="U523" s="18" t="s">
        <v>19</v>
      </c>
      <c r="V523" s="10" t="str">
        <f>VLOOKUP(F523,'[1]návrh podpořeni dotace'!$F$5:$N$628,9,0)</f>
        <v>číslo smlouvy 03781/2023/SOC ze dne 8. 11. 2023</v>
      </c>
    </row>
    <row r="524" spans="1:22" ht="139.5" customHeight="1" x14ac:dyDescent="0.25">
      <c r="A524" s="11">
        <v>517</v>
      </c>
      <c r="B524" s="14" t="s">
        <v>622</v>
      </c>
      <c r="C524" s="15">
        <v>845451</v>
      </c>
      <c r="D524" s="14" t="s">
        <v>398</v>
      </c>
      <c r="E524" s="14" t="s">
        <v>125</v>
      </c>
      <c r="F524" s="14">
        <v>7462625</v>
      </c>
      <c r="G524" s="14" t="s">
        <v>126</v>
      </c>
      <c r="H524" s="16">
        <v>3232000</v>
      </c>
      <c r="I524" s="16">
        <v>859000</v>
      </c>
      <c r="J524" s="16">
        <v>859000</v>
      </c>
      <c r="K524" s="16">
        <v>0</v>
      </c>
      <c r="L524" s="16">
        <v>743000</v>
      </c>
      <c r="M524" s="16">
        <v>208040.00000000003</v>
      </c>
      <c r="N524" s="16">
        <v>208040.00000000003</v>
      </c>
      <c r="O524" s="16">
        <v>0</v>
      </c>
      <c r="P524" s="16">
        <v>534960</v>
      </c>
      <c r="Q524" s="16">
        <v>0</v>
      </c>
      <c r="R524" s="16" t="s">
        <v>658</v>
      </c>
      <c r="S524" s="16" t="s">
        <v>659</v>
      </c>
      <c r="T524" s="9" t="s">
        <v>649</v>
      </c>
      <c r="U524" s="18" t="s">
        <v>19</v>
      </c>
      <c r="V524" s="10" t="str">
        <f>VLOOKUP(F524,'[1]návrh podpořeni dotace'!$F$5:$N$628,9,0)</f>
        <v>číslo smlouvy 03781/2023/SOC ze dne 8. 11. 2023</v>
      </c>
    </row>
    <row r="525" spans="1:22" ht="139.5" customHeight="1" x14ac:dyDescent="0.25">
      <c r="A525" s="17">
        <v>518</v>
      </c>
      <c r="B525" s="14" t="s">
        <v>623</v>
      </c>
      <c r="C525" s="15">
        <v>1816675</v>
      </c>
      <c r="D525" s="14" t="s">
        <v>98</v>
      </c>
      <c r="E525" s="14" t="s">
        <v>624</v>
      </c>
      <c r="F525" s="14">
        <v>4369453</v>
      </c>
      <c r="G525" s="14" t="s">
        <v>149</v>
      </c>
      <c r="H525" s="16">
        <v>3552000</v>
      </c>
      <c r="I525" s="16">
        <v>1416000</v>
      </c>
      <c r="J525" s="16">
        <v>1416000</v>
      </c>
      <c r="K525" s="16">
        <v>0</v>
      </c>
      <c r="L525" s="16">
        <v>639000</v>
      </c>
      <c r="M525" s="16">
        <v>178920.00000000003</v>
      </c>
      <c r="N525" s="16">
        <v>178920.00000000003</v>
      </c>
      <c r="O525" s="16">
        <v>0</v>
      </c>
      <c r="P525" s="16">
        <v>460080</v>
      </c>
      <c r="Q525" s="16">
        <v>0</v>
      </c>
      <c r="R525" s="16" t="s">
        <v>658</v>
      </c>
      <c r="S525" s="16" t="s">
        <v>659</v>
      </c>
      <c r="T525" s="9" t="s">
        <v>649</v>
      </c>
      <c r="U525" s="18" t="s">
        <v>19</v>
      </c>
      <c r="V525" s="10" t="str">
        <f>VLOOKUP(F525,'[1]návrh podpořeni dotace'!$F$5:$N$628,9,0)</f>
        <v>číslo smlouvy 03782/2023/SOC ze dne 20. 11. 2023</v>
      </c>
    </row>
    <row r="526" spans="1:22" ht="139.5" customHeight="1" x14ac:dyDescent="0.25">
      <c r="A526" s="11">
        <v>519</v>
      </c>
      <c r="B526" s="14" t="s">
        <v>625</v>
      </c>
      <c r="C526" s="15">
        <v>847020</v>
      </c>
      <c r="D526" s="14" t="s">
        <v>124</v>
      </c>
      <c r="E526" s="14" t="s">
        <v>238</v>
      </c>
      <c r="F526" s="14">
        <v>6969901</v>
      </c>
      <c r="G526" s="14" t="s">
        <v>25</v>
      </c>
      <c r="H526" s="16">
        <v>6035000</v>
      </c>
      <c r="I526" s="16">
        <v>890000</v>
      </c>
      <c r="J526" s="16">
        <v>890000</v>
      </c>
      <c r="K526" s="16">
        <v>0</v>
      </c>
      <c r="L526" s="16">
        <v>890000</v>
      </c>
      <c r="M526" s="16">
        <v>249200.00000000003</v>
      </c>
      <c r="N526" s="16">
        <v>249200.00000000003</v>
      </c>
      <c r="O526" s="16">
        <v>0</v>
      </c>
      <c r="P526" s="16">
        <v>640800</v>
      </c>
      <c r="Q526" s="16">
        <v>0</v>
      </c>
      <c r="R526" s="16" t="s">
        <v>658</v>
      </c>
      <c r="S526" s="16" t="s">
        <v>659</v>
      </c>
      <c r="T526" s="9" t="s">
        <v>649</v>
      </c>
      <c r="U526" s="18" t="s">
        <v>19</v>
      </c>
      <c r="V526" s="10" t="str">
        <f>VLOOKUP(F526,'[1]návrh podpořeni dotace'!$F$5:$N$628,9,0)</f>
        <v>číslo smlouvy 04105/2023/SOC ze dne 22. 11. 2023</v>
      </c>
    </row>
    <row r="527" spans="1:22" ht="139.5" customHeight="1" x14ac:dyDescent="0.25">
      <c r="A527" s="17">
        <v>520</v>
      </c>
      <c r="B527" s="14" t="s">
        <v>625</v>
      </c>
      <c r="C527" s="15">
        <v>847020</v>
      </c>
      <c r="D527" s="14" t="s">
        <v>124</v>
      </c>
      <c r="E527" s="14" t="s">
        <v>157</v>
      </c>
      <c r="F527" s="14">
        <v>7110344</v>
      </c>
      <c r="G527" s="14" t="s">
        <v>158</v>
      </c>
      <c r="H527" s="16">
        <v>10383000</v>
      </c>
      <c r="I527" s="16">
        <v>2950000</v>
      </c>
      <c r="J527" s="16">
        <v>2950000</v>
      </c>
      <c r="K527" s="16">
        <v>0</v>
      </c>
      <c r="L527" s="16">
        <v>2638000</v>
      </c>
      <c r="M527" s="16">
        <v>738640.00000000012</v>
      </c>
      <c r="N527" s="16">
        <v>738640.00000000012</v>
      </c>
      <c r="O527" s="16">
        <v>0</v>
      </c>
      <c r="P527" s="16">
        <v>1899360</v>
      </c>
      <c r="Q527" s="16">
        <v>0</v>
      </c>
      <c r="R527" s="16" t="s">
        <v>658</v>
      </c>
      <c r="S527" s="16" t="s">
        <v>659</v>
      </c>
      <c r="T527" s="9" t="s">
        <v>656</v>
      </c>
      <c r="U527" s="18" t="s">
        <v>19</v>
      </c>
      <c r="V527" s="10" t="str">
        <f>VLOOKUP(F527,'[1]návrh podpořeni dotace'!$F$5:$N$628,9,0)</f>
        <v>číslo smlouvy 04105/2023/SOC ze dne 22. 11. 2023</v>
      </c>
    </row>
    <row r="528" spans="1:22" ht="139.5" customHeight="1" x14ac:dyDescent="0.25">
      <c r="A528" s="11">
        <v>521</v>
      </c>
      <c r="B528" s="14" t="s">
        <v>626</v>
      </c>
      <c r="C528" s="15">
        <v>60798891</v>
      </c>
      <c r="D528" s="14" t="s">
        <v>124</v>
      </c>
      <c r="E528" s="14" t="s">
        <v>627</v>
      </c>
      <c r="F528" s="14">
        <v>1614994</v>
      </c>
      <c r="G528" s="14" t="s">
        <v>14</v>
      </c>
      <c r="H528" s="16">
        <v>877000</v>
      </c>
      <c r="I528" s="16">
        <v>177000</v>
      </c>
      <c r="J528" s="16">
        <v>177000</v>
      </c>
      <c r="K528" s="16">
        <v>0</v>
      </c>
      <c r="L528" s="16">
        <v>177000</v>
      </c>
      <c r="M528" s="16">
        <v>49560.000000000007</v>
      </c>
      <c r="N528" s="16">
        <v>49560.000000000007</v>
      </c>
      <c r="O528" s="16">
        <v>0</v>
      </c>
      <c r="P528" s="16">
        <v>127440</v>
      </c>
      <c r="Q528" s="16">
        <v>0</v>
      </c>
      <c r="R528" s="16" t="s">
        <v>658</v>
      </c>
      <c r="S528" s="16" t="s">
        <v>659</v>
      </c>
      <c r="T528" s="9" t="s">
        <v>649</v>
      </c>
      <c r="U528" s="18" t="s">
        <v>19</v>
      </c>
      <c r="V528" s="10" t="str">
        <f>VLOOKUP(F528,'[1]návrh podpořeni dotace'!$F$5:$N$628,9,0)</f>
        <v>číslo smlouvy 04134/2023/SOC ze dne 27. 11. 2023</v>
      </c>
    </row>
    <row r="529" spans="1:22" ht="139.5" customHeight="1" x14ac:dyDescent="0.25">
      <c r="A529" s="17">
        <v>522</v>
      </c>
      <c r="B529" s="14" t="s">
        <v>626</v>
      </c>
      <c r="C529" s="15">
        <v>60798891</v>
      </c>
      <c r="D529" s="14" t="s">
        <v>124</v>
      </c>
      <c r="E529" s="14" t="s">
        <v>588</v>
      </c>
      <c r="F529" s="14">
        <v>1671610</v>
      </c>
      <c r="G529" s="14" t="s">
        <v>50</v>
      </c>
      <c r="H529" s="16">
        <v>2202000</v>
      </c>
      <c r="I529" s="16">
        <v>453000</v>
      </c>
      <c r="J529" s="16">
        <v>453000</v>
      </c>
      <c r="K529" s="16">
        <v>0</v>
      </c>
      <c r="L529" s="16">
        <v>453000</v>
      </c>
      <c r="M529" s="16">
        <v>126840.00000000001</v>
      </c>
      <c r="N529" s="16">
        <v>126840.00000000001</v>
      </c>
      <c r="O529" s="16">
        <v>0</v>
      </c>
      <c r="P529" s="16">
        <v>326160</v>
      </c>
      <c r="Q529" s="16">
        <v>0</v>
      </c>
      <c r="R529" s="16" t="s">
        <v>658</v>
      </c>
      <c r="S529" s="16" t="s">
        <v>659</v>
      </c>
      <c r="T529" s="9" t="s">
        <v>649</v>
      </c>
      <c r="U529" s="18" t="s">
        <v>19</v>
      </c>
      <c r="V529" s="10" t="str">
        <f>VLOOKUP(F529,'[1]návrh podpořeni dotace'!$F$5:$N$628,9,0)</f>
        <v>číslo smlouvy 04134/2023/SOC ze dne 27. 11. 2023</v>
      </c>
    </row>
    <row r="530" spans="1:22" ht="139.5" customHeight="1" x14ac:dyDescent="0.25">
      <c r="A530" s="11">
        <v>523</v>
      </c>
      <c r="B530" s="14" t="s">
        <v>626</v>
      </c>
      <c r="C530" s="15">
        <v>60798891</v>
      </c>
      <c r="D530" s="14" t="s">
        <v>124</v>
      </c>
      <c r="E530" s="14" t="s">
        <v>163</v>
      </c>
      <c r="F530" s="14">
        <v>2012478</v>
      </c>
      <c r="G530" s="14" t="s">
        <v>33</v>
      </c>
      <c r="H530" s="16">
        <v>2091000</v>
      </c>
      <c r="I530" s="16">
        <v>1414000</v>
      </c>
      <c r="J530" s="16">
        <v>1414000</v>
      </c>
      <c r="K530" s="16">
        <v>0</v>
      </c>
      <c r="L530" s="16">
        <v>376000</v>
      </c>
      <c r="M530" s="16">
        <v>105280.00000000001</v>
      </c>
      <c r="N530" s="16">
        <v>105280.00000000001</v>
      </c>
      <c r="O530" s="16">
        <v>0</v>
      </c>
      <c r="P530" s="16">
        <v>270720</v>
      </c>
      <c r="Q530" s="16">
        <v>0</v>
      </c>
      <c r="R530" s="16" t="s">
        <v>658</v>
      </c>
      <c r="S530" s="16" t="s">
        <v>659</v>
      </c>
      <c r="T530" s="9" t="s">
        <v>649</v>
      </c>
      <c r="U530" s="18" t="s">
        <v>19</v>
      </c>
      <c r="V530" s="10" t="str">
        <f>VLOOKUP(F530,'[1]návrh podpořeni dotace'!$F$5:$N$628,9,0)</f>
        <v>číslo smlouvy 04134/2023/SOC ze dne 27. 11. 2023</v>
      </c>
    </row>
    <row r="531" spans="1:22" ht="139.5" customHeight="1" x14ac:dyDescent="0.25">
      <c r="A531" s="17">
        <v>524</v>
      </c>
      <c r="B531" s="14" t="s">
        <v>626</v>
      </c>
      <c r="C531" s="15">
        <v>60798891</v>
      </c>
      <c r="D531" s="14" t="s">
        <v>124</v>
      </c>
      <c r="E531" s="14" t="s">
        <v>160</v>
      </c>
      <c r="F531" s="14">
        <v>3502677</v>
      </c>
      <c r="G531" s="14" t="s">
        <v>149</v>
      </c>
      <c r="H531" s="16">
        <v>2211000</v>
      </c>
      <c r="I531" s="16">
        <v>1063000</v>
      </c>
      <c r="J531" s="16">
        <v>1063000</v>
      </c>
      <c r="K531" s="16">
        <v>0</v>
      </c>
      <c r="L531" s="16">
        <v>508000</v>
      </c>
      <c r="M531" s="16">
        <v>142240</v>
      </c>
      <c r="N531" s="16">
        <v>142240</v>
      </c>
      <c r="O531" s="16">
        <v>0</v>
      </c>
      <c r="P531" s="16">
        <v>365760</v>
      </c>
      <c r="Q531" s="16">
        <v>0</v>
      </c>
      <c r="R531" s="16" t="s">
        <v>658</v>
      </c>
      <c r="S531" s="16" t="s">
        <v>659</v>
      </c>
      <c r="T531" s="9" t="s">
        <v>649</v>
      </c>
      <c r="U531" s="18" t="s">
        <v>19</v>
      </c>
      <c r="V531" s="10" t="str">
        <f>VLOOKUP(F531,'[1]návrh podpořeni dotace'!$F$5:$N$628,9,0)</f>
        <v>číslo smlouvy 04134/2023/SOC ze dne 27. 11. 2023</v>
      </c>
    </row>
    <row r="532" spans="1:22" ht="139.5" customHeight="1" x14ac:dyDescent="0.25">
      <c r="A532" s="11">
        <v>525</v>
      </c>
      <c r="B532" s="14" t="s">
        <v>626</v>
      </c>
      <c r="C532" s="15">
        <v>60798891</v>
      </c>
      <c r="D532" s="14" t="s">
        <v>124</v>
      </c>
      <c r="E532" s="14" t="s">
        <v>125</v>
      </c>
      <c r="F532" s="14">
        <v>8930336</v>
      </c>
      <c r="G532" s="14" t="s">
        <v>126</v>
      </c>
      <c r="H532" s="16">
        <v>2837000</v>
      </c>
      <c r="I532" s="16">
        <v>1209000</v>
      </c>
      <c r="J532" s="16">
        <v>1209000</v>
      </c>
      <c r="K532" s="16">
        <v>0</v>
      </c>
      <c r="L532" s="16">
        <v>652000</v>
      </c>
      <c r="M532" s="16">
        <v>182560.00000000003</v>
      </c>
      <c r="N532" s="16">
        <v>182560.00000000003</v>
      </c>
      <c r="O532" s="16">
        <v>0</v>
      </c>
      <c r="P532" s="16">
        <v>469440</v>
      </c>
      <c r="Q532" s="16">
        <v>0</v>
      </c>
      <c r="R532" s="16" t="s">
        <v>658</v>
      </c>
      <c r="S532" s="16" t="s">
        <v>659</v>
      </c>
      <c r="T532" s="9" t="s">
        <v>649</v>
      </c>
      <c r="U532" s="18" t="s">
        <v>19</v>
      </c>
      <c r="V532" s="10" t="str">
        <f>VLOOKUP(F532,'[1]návrh podpořeni dotace'!$F$5:$N$628,9,0)</f>
        <v>číslo smlouvy 04134/2023/SOC ze dne 27. 11. 2023</v>
      </c>
    </row>
    <row r="533" spans="1:22" ht="139.5" customHeight="1" x14ac:dyDescent="0.25">
      <c r="A533" s="17">
        <v>526</v>
      </c>
      <c r="B533" s="14" t="s">
        <v>628</v>
      </c>
      <c r="C533" s="15">
        <v>25863151</v>
      </c>
      <c r="D533" s="14" t="s">
        <v>98</v>
      </c>
      <c r="E533" s="14" t="s">
        <v>268</v>
      </c>
      <c r="F533" s="14">
        <v>6472829</v>
      </c>
      <c r="G533" s="14" t="s">
        <v>39</v>
      </c>
      <c r="H533" s="16">
        <v>2727000</v>
      </c>
      <c r="I533" s="16">
        <v>533000</v>
      </c>
      <c r="J533" s="16">
        <v>533000</v>
      </c>
      <c r="K533" s="16">
        <v>0</v>
      </c>
      <c r="L533" s="16">
        <v>461000</v>
      </c>
      <c r="M533" s="16">
        <v>129080.00000000001</v>
      </c>
      <c r="N533" s="16">
        <v>129080.00000000001</v>
      </c>
      <c r="O533" s="16">
        <v>0</v>
      </c>
      <c r="P533" s="16">
        <v>331920</v>
      </c>
      <c r="Q533" s="16">
        <v>0</v>
      </c>
      <c r="R533" s="16" t="s">
        <v>658</v>
      </c>
      <c r="S533" s="16" t="s">
        <v>659</v>
      </c>
      <c r="T533" s="9" t="s">
        <v>649</v>
      </c>
      <c r="U533" s="18" t="s">
        <v>19</v>
      </c>
      <c r="V533" s="10" t="str">
        <f>VLOOKUP(F533,'[1]návrh podpořeni dotace'!$F$5:$N$628,9,0)</f>
        <v>číslo smlouvy 03783/2023/SOC ze dne 22. 11. 2023</v>
      </c>
    </row>
    <row r="534" spans="1:22" ht="139.5" customHeight="1" x14ac:dyDescent="0.25">
      <c r="A534" s="11">
        <v>527</v>
      </c>
      <c r="B534" s="14" t="s">
        <v>629</v>
      </c>
      <c r="C534" s="15">
        <v>2250152</v>
      </c>
      <c r="D534" s="14" t="s">
        <v>98</v>
      </c>
      <c r="E534" s="14" t="s">
        <v>629</v>
      </c>
      <c r="F534" s="14">
        <v>3834335</v>
      </c>
      <c r="G534" s="14" t="s">
        <v>158</v>
      </c>
      <c r="H534" s="16">
        <v>6571000</v>
      </c>
      <c r="I534" s="16">
        <v>822500</v>
      </c>
      <c r="J534" s="16">
        <v>822500</v>
      </c>
      <c r="K534" s="16">
        <v>0</v>
      </c>
      <c r="L534" s="16">
        <v>793000</v>
      </c>
      <c r="M534" s="16">
        <v>222040.00000000003</v>
      </c>
      <c r="N534" s="16">
        <v>222040.00000000003</v>
      </c>
      <c r="O534" s="16">
        <v>0</v>
      </c>
      <c r="P534" s="16">
        <v>570960</v>
      </c>
      <c r="Q534" s="16">
        <v>0</v>
      </c>
      <c r="R534" s="16" t="s">
        <v>658</v>
      </c>
      <c r="S534" s="16" t="s">
        <v>659</v>
      </c>
      <c r="T534" s="9" t="s">
        <v>649</v>
      </c>
      <c r="U534" s="18" t="s">
        <v>19</v>
      </c>
      <c r="V534" s="10" t="str">
        <f>VLOOKUP(F534,'[1]návrh podpořeni dotace'!$F$5:$N$628,9,0)</f>
        <v>číslo smlouvy 03784/2023/SOC ze dne 22. 11. 2023</v>
      </c>
    </row>
    <row r="535" spans="1:22" ht="139.5" customHeight="1" x14ac:dyDescent="0.25">
      <c r="A535" s="17">
        <v>528</v>
      </c>
      <c r="B535" s="14" t="s">
        <v>629</v>
      </c>
      <c r="C535" s="15">
        <v>2250152</v>
      </c>
      <c r="D535" s="14" t="s">
        <v>98</v>
      </c>
      <c r="E535" s="14" t="s">
        <v>163</v>
      </c>
      <c r="F535" s="14">
        <v>5569421</v>
      </c>
      <c r="G535" s="14" t="s">
        <v>33</v>
      </c>
      <c r="H535" s="16">
        <v>129000</v>
      </c>
      <c r="I535" s="16">
        <v>94200</v>
      </c>
      <c r="J535" s="16">
        <v>94200</v>
      </c>
      <c r="K535" s="16">
        <v>0</v>
      </c>
      <c r="L535" s="16">
        <v>29000</v>
      </c>
      <c r="M535" s="16">
        <v>8120.0000000000009</v>
      </c>
      <c r="N535" s="16">
        <v>8120.0000000000009</v>
      </c>
      <c r="O535" s="16">
        <v>0</v>
      </c>
      <c r="P535" s="16">
        <v>20880</v>
      </c>
      <c r="Q535" s="16">
        <v>0</v>
      </c>
      <c r="R535" s="16" t="s">
        <v>658</v>
      </c>
      <c r="S535" s="16" t="s">
        <v>659</v>
      </c>
      <c r="T535" s="9" t="s">
        <v>649</v>
      </c>
      <c r="U535" s="18" t="s">
        <v>19</v>
      </c>
      <c r="V535" s="10" t="str">
        <f>VLOOKUP(F535,'[1]návrh podpořeni dotace'!$F$5:$N$628,9,0)</f>
        <v>číslo smlouvy 03784/2023/SOC ze dne 22. 11. 2023</v>
      </c>
    </row>
    <row r="536" spans="1:22" ht="139.5" customHeight="1" x14ac:dyDescent="0.25">
      <c r="A536" s="11">
        <v>529</v>
      </c>
      <c r="B536" s="14" t="s">
        <v>629</v>
      </c>
      <c r="C536" s="15">
        <v>2250152</v>
      </c>
      <c r="D536" s="14" t="s">
        <v>98</v>
      </c>
      <c r="E536" s="14" t="s">
        <v>630</v>
      </c>
      <c r="F536" s="14">
        <v>7847664</v>
      </c>
      <c r="G536" s="14" t="s">
        <v>25</v>
      </c>
      <c r="H536" s="16">
        <v>4296000</v>
      </c>
      <c r="I536" s="16">
        <v>2037300</v>
      </c>
      <c r="J536" s="16">
        <v>2037300</v>
      </c>
      <c r="K536" s="16">
        <v>0</v>
      </c>
      <c r="L536" s="16">
        <v>0</v>
      </c>
      <c r="M536" s="16">
        <v>0</v>
      </c>
      <c r="N536" s="16">
        <v>0</v>
      </c>
      <c r="O536" s="16">
        <v>0</v>
      </c>
      <c r="P536" s="16">
        <v>0</v>
      </c>
      <c r="Q536" s="16">
        <v>0</v>
      </c>
      <c r="R536" s="16" t="s">
        <v>658</v>
      </c>
      <c r="S536" s="16" t="s">
        <v>659</v>
      </c>
      <c r="T536" s="9" t="s">
        <v>657</v>
      </c>
      <c r="U536" s="18" t="s">
        <v>19</v>
      </c>
      <c r="V536" s="10" t="str">
        <f>VLOOKUP(F536,'[1]návrh podpořeni dotace'!$F$5:$N$628,9,0)</f>
        <v>číslo smlouvy 03784/2023/SOC ze dne 22. 11. 2023</v>
      </c>
    </row>
    <row r="537" spans="1:22" ht="139.5" customHeight="1" x14ac:dyDescent="0.25">
      <c r="A537" s="17">
        <v>530</v>
      </c>
      <c r="B537" s="14" t="s">
        <v>631</v>
      </c>
      <c r="C537" s="15">
        <v>65497996</v>
      </c>
      <c r="D537" s="14" t="s">
        <v>98</v>
      </c>
      <c r="E537" s="14" t="s">
        <v>632</v>
      </c>
      <c r="F537" s="14">
        <v>1827220</v>
      </c>
      <c r="G537" s="14" t="s">
        <v>29</v>
      </c>
      <c r="H537" s="16">
        <v>2957000</v>
      </c>
      <c r="I537" s="16">
        <v>533000</v>
      </c>
      <c r="J537" s="16">
        <v>533000</v>
      </c>
      <c r="K537" s="16">
        <v>0</v>
      </c>
      <c r="L537" s="16">
        <v>532000</v>
      </c>
      <c r="M537" s="16">
        <v>148960</v>
      </c>
      <c r="N537" s="16">
        <v>148960</v>
      </c>
      <c r="O537" s="16">
        <v>0</v>
      </c>
      <c r="P537" s="16">
        <v>383040</v>
      </c>
      <c r="Q537" s="16">
        <v>0</v>
      </c>
      <c r="R537" s="16" t="s">
        <v>658</v>
      </c>
      <c r="S537" s="16" t="s">
        <v>659</v>
      </c>
      <c r="T537" s="9" t="s">
        <v>649</v>
      </c>
      <c r="U537" s="18" t="s">
        <v>19</v>
      </c>
      <c r="V537" s="10" t="str">
        <f>VLOOKUP(F537,'[1]návrh podpořeni dotace'!$F$5:$N$628,9,0)</f>
        <v>číslo smlouvy 03785/2023/SOC ze dne 20. 11. 2023</v>
      </c>
    </row>
    <row r="538" spans="1:22" ht="139.5" customHeight="1" x14ac:dyDescent="0.25">
      <c r="A538" s="11">
        <v>531</v>
      </c>
      <c r="B538" s="14" t="s">
        <v>631</v>
      </c>
      <c r="C538" s="15">
        <v>65497996</v>
      </c>
      <c r="D538" s="14" t="s">
        <v>98</v>
      </c>
      <c r="E538" s="14" t="s">
        <v>633</v>
      </c>
      <c r="F538" s="14">
        <v>3687518</v>
      </c>
      <c r="G538" s="14" t="s">
        <v>44</v>
      </c>
      <c r="H538" s="16">
        <v>5472000</v>
      </c>
      <c r="I538" s="16">
        <v>648000</v>
      </c>
      <c r="J538" s="16">
        <v>648000</v>
      </c>
      <c r="K538" s="16">
        <v>0</v>
      </c>
      <c r="L538" s="16">
        <v>648000</v>
      </c>
      <c r="M538" s="16">
        <v>181440.00000000003</v>
      </c>
      <c r="N538" s="16">
        <v>181440.00000000003</v>
      </c>
      <c r="O538" s="16">
        <v>0</v>
      </c>
      <c r="P538" s="16">
        <v>466560</v>
      </c>
      <c r="Q538" s="16">
        <v>0</v>
      </c>
      <c r="R538" s="16" t="s">
        <v>658</v>
      </c>
      <c r="S538" s="16" t="s">
        <v>659</v>
      </c>
      <c r="T538" s="9" t="s">
        <v>649</v>
      </c>
      <c r="U538" s="18" t="s">
        <v>19</v>
      </c>
      <c r="V538" s="10" t="str">
        <f>VLOOKUP(F538,'[1]návrh podpořeni dotace'!$F$5:$N$628,9,0)</f>
        <v>číslo smlouvy 03785/2023/SOC ze dne 20. 11. 2023</v>
      </c>
    </row>
    <row r="539" spans="1:22" ht="139.5" customHeight="1" x14ac:dyDescent="0.25">
      <c r="A539" s="17">
        <v>532</v>
      </c>
      <c r="B539" s="14" t="s">
        <v>631</v>
      </c>
      <c r="C539" s="15">
        <v>65497996</v>
      </c>
      <c r="D539" s="14" t="s">
        <v>98</v>
      </c>
      <c r="E539" s="14" t="s">
        <v>634</v>
      </c>
      <c r="F539" s="14">
        <v>4221164</v>
      </c>
      <c r="G539" s="14" t="s">
        <v>41</v>
      </c>
      <c r="H539" s="16">
        <v>2034000</v>
      </c>
      <c r="I539" s="16">
        <v>419000</v>
      </c>
      <c r="J539" s="16">
        <v>419000</v>
      </c>
      <c r="K539" s="16">
        <v>0</v>
      </c>
      <c r="L539" s="16">
        <v>305000</v>
      </c>
      <c r="M539" s="16">
        <v>85400.000000000015</v>
      </c>
      <c r="N539" s="16">
        <v>85400.000000000015</v>
      </c>
      <c r="O539" s="16">
        <v>0</v>
      </c>
      <c r="P539" s="16">
        <v>219600</v>
      </c>
      <c r="Q539" s="16">
        <v>0</v>
      </c>
      <c r="R539" s="16" t="s">
        <v>658</v>
      </c>
      <c r="S539" s="16" t="s">
        <v>659</v>
      </c>
      <c r="T539" s="9" t="s">
        <v>649</v>
      </c>
      <c r="U539" s="18" t="s">
        <v>19</v>
      </c>
      <c r="V539" s="10" t="str">
        <f>VLOOKUP(F539,'[1]návrh podpořeni dotace'!$F$5:$N$628,9,0)</f>
        <v>číslo smlouvy 03785/2023/SOC ze dne 20. 11. 2023</v>
      </c>
    </row>
    <row r="540" spans="1:22" ht="139.5" customHeight="1" x14ac:dyDescent="0.25">
      <c r="A540" s="11">
        <v>533</v>
      </c>
      <c r="B540" s="14" t="s">
        <v>631</v>
      </c>
      <c r="C540" s="15">
        <v>65497996</v>
      </c>
      <c r="D540" s="14" t="s">
        <v>98</v>
      </c>
      <c r="E540" s="14" t="s">
        <v>635</v>
      </c>
      <c r="F540" s="14">
        <v>8803706</v>
      </c>
      <c r="G540" s="14" t="s">
        <v>29</v>
      </c>
      <c r="H540" s="16">
        <v>2908000</v>
      </c>
      <c r="I540" s="16">
        <v>468000</v>
      </c>
      <c r="J540" s="16">
        <v>468000</v>
      </c>
      <c r="K540" s="16">
        <v>0</v>
      </c>
      <c r="L540" s="16">
        <v>468000</v>
      </c>
      <c r="M540" s="16">
        <v>131040.00000000001</v>
      </c>
      <c r="N540" s="16">
        <v>131040.00000000001</v>
      </c>
      <c r="O540" s="16">
        <v>0</v>
      </c>
      <c r="P540" s="16">
        <v>336960</v>
      </c>
      <c r="Q540" s="16">
        <v>0</v>
      </c>
      <c r="R540" s="16" t="s">
        <v>658</v>
      </c>
      <c r="S540" s="16" t="s">
        <v>659</v>
      </c>
      <c r="T540" s="9" t="s">
        <v>649</v>
      </c>
      <c r="U540" s="18" t="s">
        <v>19</v>
      </c>
      <c r="V540" s="10" t="str">
        <f>VLOOKUP(F540,'[1]návrh podpořeni dotace'!$F$5:$N$628,9,0)</f>
        <v>číslo smlouvy 03785/2023/SOC ze dne 20. 11. 2023</v>
      </c>
    </row>
    <row r="541" spans="1:22" ht="139.5" customHeight="1" x14ac:dyDescent="0.25">
      <c r="A541" s="17">
        <v>534</v>
      </c>
      <c r="B541" s="14" t="s">
        <v>631</v>
      </c>
      <c r="C541" s="15">
        <v>65497996</v>
      </c>
      <c r="D541" s="14" t="s">
        <v>98</v>
      </c>
      <c r="E541" s="14" t="s">
        <v>636</v>
      </c>
      <c r="F541" s="14">
        <v>9029716</v>
      </c>
      <c r="G541" s="14" t="s">
        <v>67</v>
      </c>
      <c r="H541" s="16">
        <v>3553000</v>
      </c>
      <c r="I541" s="16">
        <v>487000</v>
      </c>
      <c r="J541" s="16">
        <v>487000</v>
      </c>
      <c r="K541" s="16">
        <v>0</v>
      </c>
      <c r="L541" s="16">
        <v>487000</v>
      </c>
      <c r="M541" s="16">
        <v>136360</v>
      </c>
      <c r="N541" s="16">
        <v>136360</v>
      </c>
      <c r="O541" s="16">
        <v>0</v>
      </c>
      <c r="P541" s="16">
        <v>350640</v>
      </c>
      <c r="Q541" s="16">
        <v>0</v>
      </c>
      <c r="R541" s="16" t="s">
        <v>658</v>
      </c>
      <c r="S541" s="16" t="s">
        <v>659</v>
      </c>
      <c r="T541" s="9" t="s">
        <v>649</v>
      </c>
      <c r="U541" s="18" t="s">
        <v>19</v>
      </c>
      <c r="V541" s="10" t="str">
        <f>VLOOKUP(F541,'[1]návrh podpořeni dotace'!$F$5:$N$628,9,0)</f>
        <v>číslo smlouvy 03785/2023/SOC ze dne 20. 11. 2023</v>
      </c>
    </row>
    <row r="542" spans="1:22" ht="139.5" customHeight="1" x14ac:dyDescent="0.25">
      <c r="A542" s="11">
        <v>535</v>
      </c>
      <c r="B542" s="14" t="s">
        <v>637</v>
      </c>
      <c r="C542" s="15">
        <v>26548518</v>
      </c>
      <c r="D542" s="14" t="s">
        <v>15</v>
      </c>
      <c r="E542" s="14" t="s">
        <v>638</v>
      </c>
      <c r="F542" s="14">
        <v>7453469</v>
      </c>
      <c r="G542" s="14" t="s">
        <v>29</v>
      </c>
      <c r="H542" s="16">
        <v>2206000</v>
      </c>
      <c r="I542" s="16">
        <v>208000</v>
      </c>
      <c r="J542" s="16">
        <v>208000</v>
      </c>
      <c r="K542" s="16">
        <v>0</v>
      </c>
      <c r="L542" s="16">
        <v>208000</v>
      </c>
      <c r="M542" s="16">
        <v>58240.000000000007</v>
      </c>
      <c r="N542" s="16">
        <v>58240.000000000007</v>
      </c>
      <c r="O542" s="16">
        <v>0</v>
      </c>
      <c r="P542" s="16">
        <v>149760</v>
      </c>
      <c r="Q542" s="16">
        <v>0</v>
      </c>
      <c r="R542" s="16" t="s">
        <v>658</v>
      </c>
      <c r="S542" s="16" t="s">
        <v>659</v>
      </c>
      <c r="T542" s="9" t="s">
        <v>649</v>
      </c>
      <c r="U542" s="18" t="s">
        <v>19</v>
      </c>
      <c r="V542" s="10" t="str">
        <f>VLOOKUP(F542,'[1]návrh podpořeni dotace'!$F$5:$N$628,9,0)</f>
        <v>číslo smlouvy 03789/2023/SOC ze dne 22. 11. 2023</v>
      </c>
    </row>
    <row r="543" spans="1:22" ht="139.5" customHeight="1" x14ac:dyDescent="0.25">
      <c r="A543" s="17">
        <v>536</v>
      </c>
      <c r="B543" s="14" t="s">
        <v>639</v>
      </c>
      <c r="C543" s="15">
        <v>28565029</v>
      </c>
      <c r="D543" s="14" t="s">
        <v>98</v>
      </c>
      <c r="E543" s="14" t="s">
        <v>640</v>
      </c>
      <c r="F543" s="14">
        <v>3371975</v>
      </c>
      <c r="G543" s="14" t="s">
        <v>149</v>
      </c>
      <c r="H543" s="16">
        <v>1186000</v>
      </c>
      <c r="I543" s="16">
        <v>347600</v>
      </c>
      <c r="J543" s="16">
        <v>347600</v>
      </c>
      <c r="K543" s="16">
        <v>0</v>
      </c>
      <c r="L543" s="16">
        <v>272000</v>
      </c>
      <c r="M543" s="16">
        <v>76160</v>
      </c>
      <c r="N543" s="16">
        <v>76160</v>
      </c>
      <c r="O543" s="16">
        <v>0</v>
      </c>
      <c r="P543" s="16">
        <v>195840</v>
      </c>
      <c r="Q543" s="16">
        <v>0</v>
      </c>
      <c r="R543" s="16" t="s">
        <v>658</v>
      </c>
      <c r="S543" s="16" t="s">
        <v>659</v>
      </c>
      <c r="T543" s="9" t="s">
        <v>649</v>
      </c>
      <c r="U543" s="18" t="s">
        <v>19</v>
      </c>
      <c r="V543" s="10" t="str">
        <f>VLOOKUP(F543,'[1]návrh podpořeni dotace'!$F$5:$N$628,9,0)</f>
        <v>číslo smlouvy 03792/2023/SOC ze dne 15. 11. 2023</v>
      </c>
    </row>
    <row r="544" spans="1:22" ht="139.5" customHeight="1" x14ac:dyDescent="0.25">
      <c r="A544" s="11">
        <v>537</v>
      </c>
      <c r="B544" s="14" t="s">
        <v>641</v>
      </c>
      <c r="C544" s="15">
        <v>847011</v>
      </c>
      <c r="D544" s="14" t="s">
        <v>124</v>
      </c>
      <c r="E544" s="14" t="s">
        <v>642</v>
      </c>
      <c r="F544" s="14">
        <v>6064624</v>
      </c>
      <c r="G544" s="14" t="s">
        <v>33</v>
      </c>
      <c r="H544" s="16">
        <v>542000</v>
      </c>
      <c r="I544" s="16">
        <v>58000</v>
      </c>
      <c r="J544" s="16">
        <v>58000</v>
      </c>
      <c r="K544" s="16">
        <v>0</v>
      </c>
      <c r="L544" s="16">
        <v>58000</v>
      </c>
      <c r="M544" s="16">
        <v>16240.000000000002</v>
      </c>
      <c r="N544" s="16">
        <v>16240.000000000002</v>
      </c>
      <c r="O544" s="16">
        <v>0</v>
      </c>
      <c r="P544" s="16">
        <v>41760</v>
      </c>
      <c r="Q544" s="16">
        <v>0</v>
      </c>
      <c r="R544" s="16" t="s">
        <v>658</v>
      </c>
      <c r="S544" s="16" t="s">
        <v>659</v>
      </c>
      <c r="T544" s="9" t="s">
        <v>649</v>
      </c>
      <c r="U544" s="18" t="s">
        <v>19</v>
      </c>
      <c r="V544" s="10" t="str">
        <f>VLOOKUP(F544,'[1]návrh podpořeni dotace'!$F$5:$N$628,9,0)</f>
        <v>číslo smlouvy 04214/2023/SOC ze dne 27. 11. 2023</v>
      </c>
    </row>
    <row r="545" spans="1:22" ht="139.5" customHeight="1" x14ac:dyDescent="0.25">
      <c r="A545" s="17">
        <v>538</v>
      </c>
      <c r="B545" s="14" t="s">
        <v>641</v>
      </c>
      <c r="C545" s="15">
        <v>847011</v>
      </c>
      <c r="D545" s="14" t="s">
        <v>124</v>
      </c>
      <c r="E545" s="14" t="s">
        <v>642</v>
      </c>
      <c r="F545" s="14">
        <v>6626068</v>
      </c>
      <c r="G545" s="14" t="s">
        <v>149</v>
      </c>
      <c r="H545" s="16">
        <v>5211000</v>
      </c>
      <c r="I545" s="16">
        <v>129000</v>
      </c>
      <c r="J545" s="16">
        <v>129000</v>
      </c>
      <c r="K545" s="16">
        <v>0</v>
      </c>
      <c r="L545" s="16">
        <v>41000</v>
      </c>
      <c r="M545" s="16">
        <v>11480.000000000002</v>
      </c>
      <c r="N545" s="16">
        <v>11480.000000000002</v>
      </c>
      <c r="O545" s="16">
        <v>0</v>
      </c>
      <c r="P545" s="16">
        <v>29520</v>
      </c>
      <c r="Q545" s="16">
        <v>0</v>
      </c>
      <c r="R545" s="16" t="s">
        <v>658</v>
      </c>
      <c r="S545" s="16" t="s">
        <v>659</v>
      </c>
      <c r="T545" s="9" t="s">
        <v>649</v>
      </c>
      <c r="U545" s="18" t="s">
        <v>19</v>
      </c>
      <c r="V545" s="10" t="str">
        <f>VLOOKUP(F545,'[1]návrh podpořeni dotace'!$F$5:$N$628,9,0)</f>
        <v>číslo smlouvy 04214/2023/SOC ze dne 27. 11. 2023</v>
      </c>
    </row>
    <row r="546" spans="1:22" ht="139.5" customHeight="1" x14ac:dyDescent="0.25">
      <c r="A546" s="11">
        <v>539</v>
      </c>
      <c r="B546" s="14" t="s">
        <v>641</v>
      </c>
      <c r="C546" s="15">
        <v>847011</v>
      </c>
      <c r="D546" s="14" t="s">
        <v>124</v>
      </c>
      <c r="E546" s="14" t="s">
        <v>642</v>
      </c>
      <c r="F546" s="14">
        <v>9121957</v>
      </c>
      <c r="G546" s="14" t="s">
        <v>102</v>
      </c>
      <c r="H546" s="16">
        <v>1186000</v>
      </c>
      <c r="I546" s="16">
        <v>24000</v>
      </c>
      <c r="J546" s="16">
        <v>24000</v>
      </c>
      <c r="K546" s="16">
        <v>0</v>
      </c>
      <c r="L546" s="16">
        <v>24000</v>
      </c>
      <c r="M546" s="16">
        <v>6720.0000000000009</v>
      </c>
      <c r="N546" s="16">
        <v>6720.0000000000009</v>
      </c>
      <c r="O546" s="16">
        <v>0</v>
      </c>
      <c r="P546" s="16">
        <v>17280</v>
      </c>
      <c r="Q546" s="16">
        <v>0</v>
      </c>
      <c r="R546" s="16" t="s">
        <v>658</v>
      </c>
      <c r="S546" s="16" t="s">
        <v>659</v>
      </c>
      <c r="T546" s="9" t="s">
        <v>649</v>
      </c>
      <c r="U546" s="18" t="s">
        <v>19</v>
      </c>
      <c r="V546" s="10" t="str">
        <f>VLOOKUP(F546,'[1]návrh podpořeni dotace'!$F$5:$N$628,9,0)</f>
        <v>číslo smlouvy 04214/2023/SOC ze dne 27. 11. 2023</v>
      </c>
    </row>
    <row r="547" spans="1:22" s="19" customFormat="1" ht="39.75" customHeight="1" x14ac:dyDescent="0.25">
      <c r="A547" s="23" t="s">
        <v>2</v>
      </c>
      <c r="B547" s="24"/>
      <c r="C547" s="24"/>
      <c r="D547" s="24"/>
      <c r="E547" s="24"/>
      <c r="F547" s="24"/>
      <c r="G547" s="25"/>
      <c r="H547" s="20">
        <f>SUM(H8:H546)</f>
        <v>2041567000</v>
      </c>
      <c r="I547" s="20">
        <f t="shared" ref="I547:S547" si="0">SUM(I8:I546)</f>
        <v>702399337</v>
      </c>
      <c r="J547" s="20">
        <f t="shared" si="0"/>
        <v>694778943</v>
      </c>
      <c r="K547" s="20">
        <f t="shared" si="0"/>
        <v>7620394</v>
      </c>
      <c r="L547" s="20">
        <f t="shared" si="0"/>
        <v>330717289</v>
      </c>
      <c r="M547" s="20">
        <f t="shared" si="0"/>
        <v>102201319.92</v>
      </c>
      <c r="N547" s="20">
        <f t="shared" si="0"/>
        <v>96774319.920000002</v>
      </c>
      <c r="O547" s="20">
        <f t="shared" si="0"/>
        <v>5427000</v>
      </c>
      <c r="P547" s="20">
        <f t="shared" si="0"/>
        <v>228515969.08000001</v>
      </c>
      <c r="Q547" s="20">
        <f t="shared" si="0"/>
        <v>210477000</v>
      </c>
      <c r="R547" s="20">
        <f t="shared" si="0"/>
        <v>41128000</v>
      </c>
      <c r="S547" s="20">
        <f t="shared" si="0"/>
        <v>3403500</v>
      </c>
      <c r="T547" s="21"/>
      <c r="U547" s="21"/>
      <c r="V547" s="21"/>
    </row>
  </sheetData>
  <mergeCells count="30">
    <mergeCell ref="Q4:S4"/>
    <mergeCell ref="Q5:Q7"/>
    <mergeCell ref="L4:P4"/>
    <mergeCell ref="M5:P5"/>
    <mergeCell ref="L5:L7"/>
    <mergeCell ref="M6:O6"/>
    <mergeCell ref="P6:P7"/>
    <mergeCell ref="F4:F7"/>
    <mergeCell ref="G4:G7"/>
    <mergeCell ref="K6:K7"/>
    <mergeCell ref="C4:C7"/>
    <mergeCell ref="D4:D7"/>
    <mergeCell ref="E4:E7"/>
    <mergeCell ref="J6:J7"/>
    <mergeCell ref="A547:G547"/>
    <mergeCell ref="A2:V2"/>
    <mergeCell ref="A1:B1"/>
    <mergeCell ref="A3:V3"/>
    <mergeCell ref="U4:U7"/>
    <mergeCell ref="R5:S5"/>
    <mergeCell ref="R6:R7"/>
    <mergeCell ref="S6:S7"/>
    <mergeCell ref="T4:T7"/>
    <mergeCell ref="V4:V7"/>
    <mergeCell ref="H4:H7"/>
    <mergeCell ref="I4:K4"/>
    <mergeCell ref="I5:I7"/>
    <mergeCell ref="J5:K5"/>
    <mergeCell ref="A4:A7"/>
    <mergeCell ref="B4:B7"/>
  </mergeCells>
  <phoneticPr fontId="5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35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2020-09-09T11:20:34Z</cp:lastPrinted>
  <dcterms:created xsi:type="dcterms:W3CDTF">2013-05-07T10:50:57Z</dcterms:created>
  <dcterms:modified xsi:type="dcterms:W3CDTF">2025-08-14T12:57:17Z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2022-08-09T14:36:05Z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ebfaf1ed-a3e5-42ce-aca5-c865c523cb1f</vt:lpwstr>
  </property>
  <property fmtid="{D5CDD505-2E9C-101B-9397-08002B2CF9AE}" pid="8" name="MSIP_Label_215ad6d0-798b-44f9-b3fd-112ad6275fb4_ContentBits">
    <vt:lpwstr>2</vt:lpwstr>
  </property>
</Properties>
</file>