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rtoskova\Regionální rozvoj\POV\POV 2017\vyhodnocení\3 RK\"/>
    </mc:Choice>
  </mc:AlternateContent>
  <bookViews>
    <workbookView xWindow="135" yWindow="60" windowWidth="19050" windowHeight="7860"/>
  </bookViews>
  <sheets>
    <sheet name="DT1 vyřazené projekty" sheetId="2" r:id="rId1"/>
  </sheets>
  <definedNames>
    <definedName name="_xlnm._FilterDatabase" localSheetId="0" hidden="1">'DT1 vyřazené projekty'!$A$2:$N$7</definedName>
  </definedNames>
  <calcPr calcId="152511"/>
</workbook>
</file>

<file path=xl/calcChain.xml><?xml version="1.0" encoding="utf-8"?>
<calcChain xmlns="http://schemas.openxmlformats.org/spreadsheetml/2006/main">
  <c r="L6" i="2" l="1"/>
  <c r="M6" i="2" s="1"/>
  <c r="I6" i="2"/>
  <c r="L5" i="2"/>
  <c r="M5" i="2" s="1"/>
  <c r="I5" i="2"/>
  <c r="L4" i="2"/>
  <c r="M4" i="2" s="1"/>
  <c r="I4" i="2"/>
  <c r="L3" i="2"/>
  <c r="M3" i="2" s="1"/>
  <c r="I3" i="2"/>
</calcChain>
</file>

<file path=xl/sharedStrings.xml><?xml version="1.0" encoding="utf-8"?>
<sst xmlns="http://schemas.openxmlformats.org/spreadsheetml/2006/main" count="50" uniqueCount="40">
  <si>
    <t>Pořadové číslo</t>
  </si>
  <si>
    <t>Pořadí</t>
  </si>
  <si>
    <t>Právní forma</t>
  </si>
  <si>
    <t>IČ</t>
  </si>
  <si>
    <t>Adresa žadatele</t>
  </si>
  <si>
    <t>Název projektu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</si>
  <si>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</si>
  <si>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</si>
  <si>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</si>
  <si>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</si>
  <si>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obec</t>
  </si>
  <si>
    <t>Žadatel</t>
  </si>
  <si>
    <t>obec Horní Město</t>
  </si>
  <si>
    <t>00296015</t>
  </si>
  <si>
    <t>Horní Město 97, 793 44 Horní Město</t>
  </si>
  <si>
    <t>obec Pustá Polom</t>
  </si>
  <si>
    <t>00300608</t>
  </si>
  <si>
    <t>Slezská 94, 747 69 Pustá Polom</t>
  </si>
  <si>
    <t>obec Stonava</t>
  </si>
  <si>
    <t>00297658</t>
  </si>
  <si>
    <t>Stonava 730, 735 34 Stonava</t>
  </si>
  <si>
    <t>obec Soběšovice</t>
  </si>
  <si>
    <t>00576981</t>
  </si>
  <si>
    <t>Soběšovice 10, 739 22 Soběšovice</t>
  </si>
  <si>
    <t>Kontrola % dotace</t>
  </si>
  <si>
    <t>Podíl dotace na uznatelných nákladech projektu (Kč)</t>
  </si>
  <si>
    <t>Rekonstrukce MK HM</t>
  </si>
  <si>
    <t>00296325</t>
  </si>
  <si>
    <t>Náměstí Míru 105, 193 56 Ryžoviště</t>
  </si>
  <si>
    <t>Úprava veřejného prostranství ve středu obce Ryžoviště</t>
  </si>
  <si>
    <t>Havarijní oprava mostku silnice Pitvor-Těrlicko</t>
  </si>
  <si>
    <t>Oprava a rekonstrukce sociálního zařízení ve zdravotním středisku Pustá Polom</t>
  </si>
  <si>
    <t>Rekonstrukce střešního pláště polyfunkčního domu čp. 49 Stonava</t>
  </si>
  <si>
    <t>obec Ryžoviště</t>
  </si>
  <si>
    <t>vyřazeno - druhá žádost</t>
  </si>
  <si>
    <t>vyřazeno - oprava</t>
  </si>
  <si>
    <t>nesoulad s programem, žádost i rozpočet postaveno na neinvestice</t>
  </si>
  <si>
    <t>Vyřazené projekty - dotační titul 1</t>
  </si>
  <si>
    <t>Důvod vyřazení</t>
  </si>
  <si>
    <t>obec podala dvě žádosti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</si>
</sst>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Border="1" applyAlignment="1">
      <alignment horizontal="left"/>
    </xf>
    <xf numFmtId="10" fontId="3" fillId="0" borderId="0" xfId="0" applyNumberFormat="1" applyFont="1"/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10" fontId="1" fillId="2" borderId="4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right" vertical="center"/>
    </xf>
    <xf numFmtId="10" fontId="2" fillId="0" borderId="5" xfId="0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wrapText="1" shrinkToFit="1"/>
    </xf>
    <xf numFmtId="14" fontId="2" fillId="0" borderId="7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tabSelected="1" zoomScale="75" zoomScaleNormal="75" workbookViewId="0">
      <selection activeCell="C18" sqref="C18"/>
    </sheetView>
  </sheetViews>
  <sheetFormatPr defaultRowHeight="15" x14ac:dyDescent="0.25"/>
  <cols>
    <col min="1" max="1" width="10.5703125" customWidth="1"/>
    <col min="3" max="3" width="30.7109375" customWidth="1"/>
    <col min="4" max="4" width="12.42578125" customWidth="1"/>
    <col min="5" max="5" width="11.28515625" customWidth="1"/>
    <col min="6" max="6" width="27.85546875" customWidth="1"/>
    <col min="7" max="7" width="37.140625" customWidth="1"/>
    <col min="8" max="8" width="16" customWidth="1"/>
    <col min="9" max="10" width="12.7109375" customWidth="1"/>
    <col min="11" max="11" width="15.42578125" customWidth="1"/>
    <col min="12" max="13" width="12.7109375" customWidth="1"/>
    <col min="14" max="14" width="54.28515625" customWidth="1"/>
    <col min="16" max="16" width="5.5703125" customWidth="1"/>
  </cols>
  <sheetData>
    <row r="1" spans="1:14" ht="15.75" thickBot="1" x14ac:dyDescent="0.3">
      <c r="A1" s="5" t="s">
        <v>37</v>
      </c>
      <c r="B1" s="6"/>
      <c r="C1" s="7"/>
      <c r="D1" s="7"/>
      <c r="E1" s="7"/>
      <c r="F1" s="4"/>
      <c r="G1" s="6"/>
      <c r="H1" s="3"/>
      <c r="I1" s="4"/>
      <c r="J1" s="8"/>
      <c r="K1" s="8"/>
      <c r="L1" s="8"/>
      <c r="M1" s="8"/>
      <c r="N1" s="4"/>
    </row>
    <row r="2" spans="1:14" ht="81" customHeight="1" x14ac:dyDescent="0.25">
      <c r="A2" s="9" t="s">
        <v>0</v>
      </c>
      <c r="B2" s="10" t="s">
        <v>1</v>
      </c>
      <c r="C2" s="11" t="s">
        <v>11</v>
      </c>
      <c r="D2" s="11" t="s">
        <v>2</v>
      </c>
      <c r="E2" s="11" t="s">
        <v>3</v>
      </c>
      <c r="F2" s="11" t="s">
        <v>4</v>
      </c>
      <c r="G2" s="11" t="s">
        <v>5</v>
      </c>
      <c r="H2" s="12" t="s">
        <v>6</v>
      </c>
      <c r="I2" s="1" t="s">
        <v>7</v>
      </c>
      <c r="J2" s="13" t="s">
        <v>8</v>
      </c>
      <c r="K2" s="13" t="s">
        <v>25</v>
      </c>
      <c r="L2" s="13" t="s">
        <v>9</v>
      </c>
      <c r="M2" s="13" t="s">
        <v>24</v>
      </c>
      <c r="N2" s="14" t="s">
        <v>38</v>
      </c>
    </row>
    <row r="3" spans="1:14" ht="35.1" customHeight="1" x14ac:dyDescent="0.25">
      <c r="A3" s="15" t="s">
        <v>35</v>
      </c>
      <c r="B3" s="16">
        <v>17</v>
      </c>
      <c r="C3" s="17" t="s">
        <v>12</v>
      </c>
      <c r="D3" s="17" t="s">
        <v>10</v>
      </c>
      <c r="E3" s="18" t="s">
        <v>13</v>
      </c>
      <c r="F3" s="17" t="s">
        <v>14</v>
      </c>
      <c r="G3" s="2" t="s">
        <v>26</v>
      </c>
      <c r="H3" s="19">
        <v>675000</v>
      </c>
      <c r="I3" s="20">
        <f>J3/H3</f>
        <v>0.55555555555555558</v>
      </c>
      <c r="J3" s="19">
        <v>375000</v>
      </c>
      <c r="K3" s="19">
        <v>300000</v>
      </c>
      <c r="L3" s="21">
        <f>K3/H3</f>
        <v>0.44444444444444442</v>
      </c>
      <c r="M3" s="21" t="str">
        <f>IF(L3&gt;60%,"chyba","ok")</f>
        <v>ok</v>
      </c>
      <c r="N3" s="22" t="s">
        <v>36</v>
      </c>
    </row>
    <row r="4" spans="1:14" ht="35.1" customHeight="1" x14ac:dyDescent="0.25">
      <c r="A4" s="15" t="s">
        <v>35</v>
      </c>
      <c r="B4" s="16">
        <v>39</v>
      </c>
      <c r="C4" s="17" t="s">
        <v>33</v>
      </c>
      <c r="D4" s="17" t="s">
        <v>10</v>
      </c>
      <c r="E4" s="18" t="s">
        <v>27</v>
      </c>
      <c r="F4" s="17" t="s">
        <v>28</v>
      </c>
      <c r="G4" s="2" t="s">
        <v>29</v>
      </c>
      <c r="H4" s="19">
        <v>820600</v>
      </c>
      <c r="I4" s="20">
        <f>J4/H4</f>
        <v>0.634413843529125</v>
      </c>
      <c r="J4" s="19">
        <v>520600</v>
      </c>
      <c r="K4" s="19">
        <v>300000</v>
      </c>
      <c r="L4" s="21">
        <f>K4/H4</f>
        <v>0.36558615647087495</v>
      </c>
      <c r="M4" s="21" t="str">
        <f>IF(L4&gt;60%,"chyba","ok")</f>
        <v>ok</v>
      </c>
      <c r="N4" s="22" t="s">
        <v>36</v>
      </c>
    </row>
    <row r="5" spans="1:14" ht="35.1" customHeight="1" x14ac:dyDescent="0.25">
      <c r="A5" s="15" t="s">
        <v>35</v>
      </c>
      <c r="B5" s="16">
        <v>46</v>
      </c>
      <c r="C5" s="17" t="s">
        <v>21</v>
      </c>
      <c r="D5" s="17" t="s">
        <v>10</v>
      </c>
      <c r="E5" s="18" t="s">
        <v>22</v>
      </c>
      <c r="F5" s="17" t="s">
        <v>23</v>
      </c>
      <c r="G5" s="2" t="s">
        <v>30</v>
      </c>
      <c r="H5" s="19">
        <v>509646</v>
      </c>
      <c r="I5" s="20">
        <f>J5/H5</f>
        <v>0.41135611777586795</v>
      </c>
      <c r="J5" s="19">
        <v>209646</v>
      </c>
      <c r="K5" s="19">
        <v>300000</v>
      </c>
      <c r="L5" s="21">
        <f>K5/H5</f>
        <v>0.588643882224132</v>
      </c>
      <c r="M5" s="21" t="str">
        <f>IF(L5&gt;60%,"chyba","ok")</f>
        <v>ok</v>
      </c>
      <c r="N5" s="22" t="s">
        <v>36</v>
      </c>
    </row>
    <row r="6" spans="1:14" ht="35.1" customHeight="1" x14ac:dyDescent="0.25">
      <c r="A6" s="15" t="s">
        <v>35</v>
      </c>
      <c r="B6" s="16">
        <v>57</v>
      </c>
      <c r="C6" s="17" t="s">
        <v>15</v>
      </c>
      <c r="D6" s="17" t="s">
        <v>10</v>
      </c>
      <c r="E6" s="18" t="s">
        <v>16</v>
      </c>
      <c r="F6" s="17" t="s">
        <v>17</v>
      </c>
      <c r="G6" s="2" t="s">
        <v>31</v>
      </c>
      <c r="H6" s="19">
        <v>470000</v>
      </c>
      <c r="I6" s="20">
        <f>J6/H6</f>
        <v>0.4</v>
      </c>
      <c r="J6" s="19">
        <v>188000</v>
      </c>
      <c r="K6" s="19">
        <v>282000</v>
      </c>
      <c r="L6" s="21">
        <f>K6/H6</f>
        <v>0.6</v>
      </c>
      <c r="M6" s="21" t="str">
        <f>IF(L6&gt;60%,"chyba","ok")</f>
        <v>ok</v>
      </c>
      <c r="N6" s="22" t="s">
        <v>36</v>
      </c>
    </row>
    <row r="7" spans="1:14" ht="35.1" customHeight="1" x14ac:dyDescent="0.25">
      <c r="A7" s="15" t="s">
        <v>34</v>
      </c>
      <c r="B7" s="16">
        <v>70</v>
      </c>
      <c r="C7" s="17" t="s">
        <v>18</v>
      </c>
      <c r="D7" s="17" t="s">
        <v>10</v>
      </c>
      <c r="E7" s="18" t="s">
        <v>19</v>
      </c>
      <c r="F7" s="17" t="s">
        <v>20</v>
      </c>
      <c r="G7" s="2" t="s">
        <v>32</v>
      </c>
      <c r="H7" s="19"/>
      <c r="I7" s="20"/>
      <c r="J7" s="19"/>
      <c r="K7" s="19"/>
      <c r="L7" s="21"/>
      <c r="M7" s="21"/>
      <c r="N7" s="23" t="s">
        <v>39</v>
      </c>
    </row>
  </sheetData>
  <pageMargins left="0.70866141732283472" right="0.70866141732283472" top="0.78740157480314965" bottom="0.78740157480314965" header="0.31496062992125984" footer="0.31496062992125984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 vyřazené projekty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2017-01-06T10:05:44Z</cp:lastPrinted>
  <dcterms:created xsi:type="dcterms:W3CDTF">2015-05-12T05:59:26Z</dcterms:created>
  <dcterms:modified xsi:type="dcterms:W3CDTF">2017-03-01T08:53:00Z</dcterms:modified>
</cp:coreProperties>
</file>