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Rozpočet ZF a FSP 2026/"/>
    </mc:Choice>
  </mc:AlternateContent>
  <xr:revisionPtr revIDLastSave="289" documentId="8_{CE15E814-4440-452C-9DB1-5F2430D71C17}" xr6:coauthVersionLast="47" xr6:coauthVersionMax="47" xr10:uidLastSave="{326BD03B-5552-45A9-BFD1-32AD3A3C5300}"/>
  <bookViews>
    <workbookView xWindow="-28920" yWindow="-1020" windowWidth="29040" windowHeight="15720" xr2:uid="{00000000-000D-0000-FFFF-FFFF00000000}"/>
  </bookViews>
  <sheets>
    <sheet name="Příloha č. 6" sheetId="7" r:id="rId1"/>
    <sheet name="Příloha č. 7_Rozpočet ZF" sheetId="6" state="hidden" r:id="rId2"/>
  </sheets>
  <externalReferences>
    <externalReference r:id="rId3"/>
  </externalReferences>
  <definedNames>
    <definedName name="DF_GRID_1">#REF!</definedName>
    <definedName name="kurz">[1]rozhodnutí!$N$31</definedName>
    <definedName name="_xlnm.Print_Titles" localSheetId="0">'Příloha č. 6'!$1:$4</definedName>
    <definedName name="_xlnm.Print_Titles" localSheetId="1">'Příloha č. 7_Rozpočet ZF'!$1:$4</definedName>
    <definedName name="_xlnm.Print_Area" localSheetId="0">'Příloha č. 6'!$A$1:$D$41</definedName>
    <definedName name="_xlnm.Print_Area" localSheetId="1">'Příloha č. 7_Rozpočet ZF'!$A$1:$D$23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7" l="1"/>
  <c r="B15" i="7"/>
  <c r="D15" i="7" l="1"/>
  <c r="C40" i="7" l="1"/>
  <c r="B40" i="7"/>
  <c r="D21" i="7" l="1"/>
  <c r="D40" i="7" s="1"/>
  <c r="B22" i="6"/>
  <c r="B7" i="6" l="1"/>
  <c r="C13" i="6"/>
  <c r="B13" i="6" l="1"/>
  <c r="D13" i="6" l="1"/>
  <c r="D19" i="6" s="1"/>
  <c r="C22" i="6" l="1"/>
  <c r="D22" i="6" s="1"/>
</calcChain>
</file>

<file path=xl/sharedStrings.xml><?xml version="1.0" encoding="utf-8"?>
<sst xmlns="http://schemas.openxmlformats.org/spreadsheetml/2006/main" count="148" uniqueCount="58">
  <si>
    <t>Tvorba fondu</t>
  </si>
  <si>
    <t>Zůstatek</t>
  </si>
  <si>
    <t>ROZPOČET ZAJIŠŤOVACÍHO FONDU</t>
  </si>
  <si>
    <t>Připsané úroky (předpoklad k 31.12.2024)</t>
  </si>
  <si>
    <t>Rok 2024</t>
  </si>
  <si>
    <t>Rok 2025</t>
  </si>
  <si>
    <t>Počáteční zůstatek na účtu fondu k 1. 1. 2024</t>
  </si>
  <si>
    <t>Připsané úroky (předpoklad k 31.12.2025)</t>
  </si>
  <si>
    <t>Přijaté dary za účelem odstraňování a zmírnění následků povodňových škod</t>
  </si>
  <si>
    <t>-</t>
  </si>
  <si>
    <r>
      <t xml:space="preserve">Rozpočet Zajišťovacího fondu na rok 2025 </t>
    </r>
    <r>
      <rPr>
        <sz val="12"/>
        <rFont val="Tahoma"/>
        <family val="2"/>
        <charset val="238"/>
      </rPr>
      <t>(v tis. Kč)</t>
    </r>
  </si>
  <si>
    <r>
      <t xml:space="preserve">Neinvestiční účelová dotace na odstranění škod způsobených živelní pohromou (vichřicí) na území města Český Těšín de 23.6.2023 </t>
    </r>
    <r>
      <rPr>
        <i/>
        <sz val="10"/>
        <rFont val="Tahoma"/>
        <family val="2"/>
        <charset val="238"/>
      </rPr>
      <t>(usnesení RK č. 108/7417 ze dne 5. 8. 2024)</t>
    </r>
  </si>
  <si>
    <t>Zdroj pro sestavení rozpočtu kraje na rok 2023 za účelem zřízení rezervy na řešení krizových situací a odstraňování jejich následků dle zákona č. 240/2000 Sb., o krizovém řízení a o změně některých zákonů (krizový zákon)</t>
  </si>
  <si>
    <t>Předpokládaný zůstatek na účtu fondu k  31.12.2024</t>
  </si>
  <si>
    <t>Předpokládaný zůstatek na účtu fondu k 31.12.2025</t>
  </si>
  <si>
    <t>Zdroj pro sestavení rozpočtu kraje na rok 2024 za účelem zřízení rezervy na řešení krizových situací a odstraňování jejich následků dle zákona č. 240/2000 Sb., o krizovém řízení a o změně některých zákonů (krizový zákon)</t>
  </si>
  <si>
    <t>Krytí nákladů spojených s likvidací mimořádné události "Povodně"</t>
  </si>
  <si>
    <r>
      <t>Účelová dotace obci Horní Lomná na odstranění škod způsobených živelní pohromou (bleskovou povodní) na území obce</t>
    </r>
    <r>
      <rPr>
        <i/>
        <sz val="10"/>
        <rFont val="Tahoma"/>
        <family val="2"/>
        <charset val="238"/>
      </rPr>
      <t xml:space="preserve"> (usnesení RK č. 111/7683 ze dne 16. 9. 2024)</t>
    </r>
  </si>
  <si>
    <r>
      <t>Použití fondu</t>
    </r>
    <r>
      <rPr>
        <b/>
        <vertAlign val="superscript"/>
        <sz val="10"/>
        <color rgb="FF0070C0"/>
        <rFont val="Tahoma"/>
        <family val="2"/>
        <charset val="238"/>
      </rPr>
      <t xml:space="preserve"> 1)</t>
    </r>
  </si>
  <si>
    <r>
      <t>Přehled tvorby a použití Zajišťovacího fondu v roce 2024</t>
    </r>
    <r>
      <rPr>
        <sz val="12"/>
        <rFont val="Tahoma"/>
        <family val="2"/>
        <charset val="238"/>
      </rPr>
      <t xml:space="preserve"> (v tis. Kč)</t>
    </r>
  </si>
  <si>
    <r>
      <rPr>
        <b/>
        <vertAlign val="superscript"/>
        <sz val="10"/>
        <color rgb="FF0070C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V případě, že nedojde k úplnému dočerpání prostředků ZF vyčleněných v rozpočtu kraje, budou tyto prostředky účelově převedeny 
do rozpočtu kraje na rok 2025.</t>
    </r>
  </si>
  <si>
    <r>
      <t>Použití fondu</t>
    </r>
    <r>
      <rPr>
        <b/>
        <vertAlign val="superscript"/>
        <sz val="10"/>
        <color rgb="FF0070C0"/>
        <rFont val="Tahoma"/>
        <family val="2"/>
        <charset val="238"/>
      </rPr>
      <t xml:space="preserve"> </t>
    </r>
  </si>
  <si>
    <r>
      <t>Mimořádný příděl z úspor v rozpočtu kraje na rok 2024 na krytí obnovy majetku MSK 
po povodních ze září 2024</t>
    </r>
    <r>
      <rPr>
        <b/>
        <vertAlign val="superscript"/>
        <sz val="10"/>
        <color rgb="FF0070C0"/>
        <rFont val="Tahoma"/>
        <family val="2"/>
        <charset val="238"/>
      </rPr>
      <t xml:space="preserve"> 2)</t>
    </r>
  </si>
  <si>
    <t>Předpokládaný zůstatek na účtu fondu k 1. 1. 2025</t>
  </si>
  <si>
    <r>
      <rPr>
        <b/>
        <vertAlign val="superscript"/>
        <sz val="10"/>
        <color rgb="FF0070C0"/>
        <rFont val="Tahoma"/>
        <family val="2"/>
        <charset val="238"/>
      </rPr>
      <t>2)</t>
    </r>
    <r>
      <rPr>
        <sz val="10"/>
        <rFont val="Tahoma"/>
        <family val="2"/>
        <charset val="238"/>
      </rPr>
      <t xml:space="preserve"> Tyto prostředky nebudou zapojeny do rozpočtu na rok 2025, ale postupně budou zapojovány dle aktuální potřeby.</t>
    </r>
  </si>
  <si>
    <t>Počáteční zůstatek na účtu fondu k 1. 1. 2025</t>
  </si>
  <si>
    <t>Vratka dotace na odstraňování a zmírnění následků povodňových škod</t>
  </si>
  <si>
    <t>Předpokládaný zůstatek na účtu fondu k  31.12.2025</t>
  </si>
  <si>
    <t>Předpokládaný zůstatek na účtu fondu k 1. 1. 2026</t>
  </si>
  <si>
    <t>Předpokládaný zůstatek na účtu fondu k 31.12.2026</t>
  </si>
  <si>
    <t>Připsané úroky (předpoklad k 31.12.2026)</t>
  </si>
  <si>
    <t>Zdroj pro sestavení rozpočtu kraje na rok 2025 za účelem zřízení rezervy na řešení krizových situací a odstraňování jejich následků dle zákona č. 240/2000 Sb., o krizovém řízení a o změně některých zákonů (krizový zákon)</t>
  </si>
  <si>
    <t>Zdroj pro sestavení rozpočtu kraje na rok 2026 za účelem zřízení rezervy na řešení krizových situací a odstraňování jejich následků dle zákona č. 240/2000 Sb., o krizovém řízení a o změně některých zákonů (krizový zákon)</t>
  </si>
  <si>
    <t>Povodňová škoda na silnici II/451  Vidly – Vrbno</t>
  </si>
  <si>
    <t xml:space="preserve">Povodňová škoda na silnici II/453 Heřmanovice – Město Albrechtice </t>
  </si>
  <si>
    <t xml:space="preserve">Povodňová škoda na silnici III/45814 Bohušov  </t>
  </si>
  <si>
    <t xml:space="preserve">Povodňová škoda na silnici III/45713  Petrovice </t>
  </si>
  <si>
    <t xml:space="preserve">Povodňová škoda na silnici III/45720 Slezské Rudoltice </t>
  </si>
  <si>
    <t xml:space="preserve">Povodňová škoda na silnici II/459 Krnov – Horní Benešov </t>
  </si>
  <si>
    <t>Povodňová škoda na silnici III/4583 Čaková</t>
  </si>
  <si>
    <t xml:space="preserve">Povodňová škoda na silnici III/4593 Úvalno – hr. Polsko </t>
  </si>
  <si>
    <t>Povodňová škoda na tělocvičně Slezské gymnázium Opava</t>
  </si>
  <si>
    <t>Rok 2026</t>
  </si>
  <si>
    <t>z toho:</t>
  </si>
  <si>
    <r>
      <t>Přehled tvorby a použití Zajišťovacího fondu v roce 2025</t>
    </r>
    <r>
      <rPr>
        <sz val="12"/>
        <rFont val="Tahoma"/>
        <family val="2"/>
        <charset val="238"/>
      </rPr>
      <t xml:space="preserve"> (v tis. Kč)</t>
    </r>
  </si>
  <si>
    <r>
      <t xml:space="preserve">Rozpočet Zajišťovacího fondu na rok 2026 </t>
    </r>
    <r>
      <rPr>
        <sz val="12"/>
        <rFont val="Tahoma"/>
        <family val="2"/>
        <charset val="238"/>
      </rPr>
      <t>(v tis. Kč)</t>
    </r>
  </si>
  <si>
    <r>
      <t>Použití fondu</t>
    </r>
    <r>
      <rPr>
        <b/>
        <vertAlign val="superscript"/>
        <sz val="10"/>
        <rFont val="Tahoma"/>
        <family val="2"/>
        <charset val="238"/>
      </rPr>
      <t xml:space="preserve"> </t>
    </r>
  </si>
  <si>
    <t>Povodňová škoda na silnici II/457 Petrovice – Jindřichov – Osoblaha</t>
  </si>
  <si>
    <t>Povodňová škoda na silnici III/4585 Brantice – Krnov</t>
  </si>
  <si>
    <t xml:space="preserve">Povodňová škoda na silnici III/4521 Krásné Loučky – Purkartice – Karlovice </t>
  </si>
  <si>
    <t xml:space="preserve">Povodňová škoda na silnici III/44521 Mnichov – Drakov </t>
  </si>
  <si>
    <t xml:space="preserve">Povodňová škoda na silnici III/45813 Město Albrechtice – Opavice  </t>
  </si>
  <si>
    <t>Spolufinancování programu Státního fondu podpory investic ŽIVEL 3 určeného pro domácnosti na obnovu nebo výstavbu obydlí poškozených nebo zničených povoděmi v září 2024</t>
  </si>
  <si>
    <t>Spolufinancování v rámci státního podprogramu ŽIVEL 1 – Obnova obecního a krajského majetku po krizových stavech</t>
  </si>
  <si>
    <t>Mimořádný příděl na spolufinancování programu Státního fondu podpory investic ŽIVEL 3 určeného pro domácnosti na obnovu nebo výstavbu obydlí poškozených nebo zničených povoděmi v září 2024:</t>
  </si>
  <si>
    <r>
      <rPr>
        <b/>
        <vertAlign val="superscript"/>
        <sz val="10"/>
        <color rgb="FF0070C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V případě, že nedojde k úplnému dočerpání prostředků ZF vyčleněných v rozpočtu kraje, budou tyto prostředky účelově převedeny do rozpočtu kraje na rok 2026.</t>
    </r>
  </si>
  <si>
    <r>
      <t xml:space="preserve"> - ze zůstatku finančních prostředků rozpočtového hospodaření kraje za rok 2024
</t>
    </r>
    <r>
      <rPr>
        <i/>
        <sz val="10"/>
        <rFont val="Tahoma"/>
        <family val="2"/>
        <charset val="238"/>
      </rPr>
      <t xml:space="preserve">  (usnesení ZK č. 4/188 ze dne 16.6.2025)</t>
    </r>
  </si>
  <si>
    <r>
      <t xml:space="preserve"> - z očekávaných přeplněných příjmů ze sdílených daní a úspor v rámci rozpočtu kraje 
   na rok 2025 </t>
    </r>
    <r>
      <rPr>
        <i/>
        <sz val="10"/>
        <rFont val="Tahoma"/>
        <family val="2"/>
        <charset val="238"/>
      </rPr>
      <t>(zasedání ZK dne 15.12.2025, viz bod 8 návrhu usnesení)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</si>
</sst>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"/>
      <family val="2"/>
      <charset val="238"/>
    </font>
    <font>
      <sz val="10"/>
      <color rgb="FFFF0000"/>
      <name val="Tahoma"/>
      <family val="2"/>
      <charset val="238"/>
    </font>
    <font>
      <b/>
      <sz val="14"/>
      <name val="Tahoma"/>
      <family val="2"/>
      <charset val="238"/>
    </font>
    <font>
      <sz val="12"/>
      <name val="Tahoma"/>
      <family val="2"/>
      <charset val="238"/>
    </font>
    <font>
      <b/>
      <vertAlign val="superscript"/>
      <sz val="10"/>
      <color rgb="FF0070C0"/>
      <name val="Tahoma"/>
      <family val="2"/>
      <charset val="238"/>
    </font>
    <font>
      <b/>
      <vertAlign val="superscript"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3" fontId="6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0" fontId="11" fillId="0" borderId="0" xfId="0" applyFont="1"/>
    <xf numFmtId="0" fontId="5" fillId="0" borderId="1" xfId="0" applyFont="1" applyBorder="1" applyAlignment="1">
      <alignment horizontal="left" vertical="center" wrapText="1" indent="2"/>
    </xf>
    <xf numFmtId="0" fontId="11" fillId="0" borderId="0" xfId="0" applyFont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7">
    <cellStyle name="Normální" xfId="0" builtinId="0"/>
    <cellStyle name="Normální 2" xfId="3" xr:uid="{FF3F50D9-D563-4735-AE1F-3B2790DE1549}"/>
    <cellStyle name="Normální 2 2" xfId="4" xr:uid="{9AD18712-D1A0-4FA9-80C2-E3F8036326BE}"/>
    <cellStyle name="Normální 2 2 2" xfId="5" xr:uid="{1A82E257-5B40-4A95-95EE-0A1587A63347}"/>
    <cellStyle name="Normální 2 3" xfId="1" xr:uid="{76D1D372-76B0-4244-8B8B-FF3A76814A71}"/>
    <cellStyle name="Normální 2 3 2" xfId="6" xr:uid="{2DB2495D-FB11-45CB-B10A-E24B6EBABAEE}"/>
    <cellStyle name="Normální 3" xfId="2" xr:uid="{4D3A101B-2B41-4C23-9610-A189A5C4C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A184-AFDE-49DC-B664-00C80A92C180}">
  <sheetPr>
    <tabColor rgb="FF92D050"/>
    <pageSetUpPr fitToPage="1"/>
  </sheetPr>
  <dimension ref="A1:E45"/>
  <sheetViews>
    <sheetView showGridLines="0" tabSelected="1" view="pageBreakPreview" topLeftCell="A3" zoomScale="90" zoomScaleNormal="90" zoomScaleSheetLayoutView="90" workbookViewId="0">
      <selection activeCell="J11" sqref="J11"/>
    </sheetView>
  </sheetViews>
  <sheetFormatPr defaultColWidth="9.140625" defaultRowHeight="14.25" x14ac:dyDescent="0.2"/>
  <cols>
    <col min="1" max="1" width="84.42578125" style="1" customWidth="1"/>
    <col min="2" max="4" width="15.7109375" style="1" customWidth="1"/>
    <col min="5" max="5" width="19.28515625" style="7" customWidth="1"/>
    <col min="6" max="247" width="9.140625" style="1"/>
    <col min="248" max="248" width="6.7109375" style="1" customWidth="1"/>
    <col min="249" max="249" width="47" style="1" customWidth="1"/>
    <col min="250" max="250" width="14.140625" style="1" customWidth="1"/>
    <col min="251" max="251" width="13.7109375" style="1" customWidth="1"/>
    <col min="252" max="252" width="9.85546875" style="1" customWidth="1"/>
    <col min="253" max="253" width="12.5703125" style="1" customWidth="1"/>
    <col min="254" max="254" width="11.28515625" style="1" customWidth="1"/>
    <col min="255" max="255" width="13.85546875" style="1" customWidth="1"/>
    <col min="256" max="503" width="9.140625" style="1"/>
    <col min="504" max="504" width="6.7109375" style="1" customWidth="1"/>
    <col min="505" max="505" width="47" style="1" customWidth="1"/>
    <col min="506" max="506" width="14.140625" style="1" customWidth="1"/>
    <col min="507" max="507" width="13.7109375" style="1" customWidth="1"/>
    <col min="508" max="508" width="9.85546875" style="1" customWidth="1"/>
    <col min="509" max="509" width="12.5703125" style="1" customWidth="1"/>
    <col min="510" max="510" width="11.28515625" style="1" customWidth="1"/>
    <col min="511" max="511" width="13.85546875" style="1" customWidth="1"/>
    <col min="512" max="759" width="9.140625" style="1"/>
    <col min="760" max="760" width="6.7109375" style="1" customWidth="1"/>
    <col min="761" max="761" width="47" style="1" customWidth="1"/>
    <col min="762" max="762" width="14.140625" style="1" customWidth="1"/>
    <col min="763" max="763" width="13.7109375" style="1" customWidth="1"/>
    <col min="764" max="764" width="9.85546875" style="1" customWidth="1"/>
    <col min="765" max="765" width="12.5703125" style="1" customWidth="1"/>
    <col min="766" max="766" width="11.28515625" style="1" customWidth="1"/>
    <col min="767" max="767" width="13.85546875" style="1" customWidth="1"/>
    <col min="768" max="1015" width="9.140625" style="1"/>
    <col min="1016" max="1016" width="6.7109375" style="1" customWidth="1"/>
    <col min="1017" max="1017" width="47" style="1" customWidth="1"/>
    <col min="1018" max="1018" width="14.140625" style="1" customWidth="1"/>
    <col min="1019" max="1019" width="13.7109375" style="1" customWidth="1"/>
    <col min="1020" max="1020" width="9.85546875" style="1" customWidth="1"/>
    <col min="1021" max="1021" width="12.5703125" style="1" customWidth="1"/>
    <col min="1022" max="1022" width="11.28515625" style="1" customWidth="1"/>
    <col min="1023" max="1023" width="13.85546875" style="1" customWidth="1"/>
    <col min="1024" max="1271" width="9.140625" style="1"/>
    <col min="1272" max="1272" width="6.7109375" style="1" customWidth="1"/>
    <col min="1273" max="1273" width="47" style="1" customWidth="1"/>
    <col min="1274" max="1274" width="14.140625" style="1" customWidth="1"/>
    <col min="1275" max="1275" width="13.7109375" style="1" customWidth="1"/>
    <col min="1276" max="1276" width="9.85546875" style="1" customWidth="1"/>
    <col min="1277" max="1277" width="12.5703125" style="1" customWidth="1"/>
    <col min="1278" max="1278" width="11.28515625" style="1" customWidth="1"/>
    <col min="1279" max="1279" width="13.85546875" style="1" customWidth="1"/>
    <col min="1280" max="1527" width="9.140625" style="1"/>
    <col min="1528" max="1528" width="6.7109375" style="1" customWidth="1"/>
    <col min="1529" max="1529" width="47" style="1" customWidth="1"/>
    <col min="1530" max="1530" width="14.140625" style="1" customWidth="1"/>
    <col min="1531" max="1531" width="13.7109375" style="1" customWidth="1"/>
    <col min="1532" max="1532" width="9.85546875" style="1" customWidth="1"/>
    <col min="1533" max="1533" width="12.5703125" style="1" customWidth="1"/>
    <col min="1534" max="1534" width="11.28515625" style="1" customWidth="1"/>
    <col min="1535" max="1535" width="13.85546875" style="1" customWidth="1"/>
    <col min="1536" max="1783" width="9.140625" style="1"/>
    <col min="1784" max="1784" width="6.7109375" style="1" customWidth="1"/>
    <col min="1785" max="1785" width="47" style="1" customWidth="1"/>
    <col min="1786" max="1786" width="14.140625" style="1" customWidth="1"/>
    <col min="1787" max="1787" width="13.7109375" style="1" customWidth="1"/>
    <col min="1788" max="1788" width="9.85546875" style="1" customWidth="1"/>
    <col min="1789" max="1789" width="12.5703125" style="1" customWidth="1"/>
    <col min="1790" max="1790" width="11.28515625" style="1" customWidth="1"/>
    <col min="1791" max="1791" width="13.85546875" style="1" customWidth="1"/>
    <col min="1792" max="2039" width="9.140625" style="1"/>
    <col min="2040" max="2040" width="6.7109375" style="1" customWidth="1"/>
    <col min="2041" max="2041" width="47" style="1" customWidth="1"/>
    <col min="2042" max="2042" width="14.140625" style="1" customWidth="1"/>
    <col min="2043" max="2043" width="13.7109375" style="1" customWidth="1"/>
    <col min="2044" max="2044" width="9.85546875" style="1" customWidth="1"/>
    <col min="2045" max="2045" width="12.5703125" style="1" customWidth="1"/>
    <col min="2046" max="2046" width="11.28515625" style="1" customWidth="1"/>
    <col min="2047" max="2047" width="13.85546875" style="1" customWidth="1"/>
    <col min="2048" max="2295" width="9.140625" style="1"/>
    <col min="2296" max="2296" width="6.7109375" style="1" customWidth="1"/>
    <col min="2297" max="2297" width="47" style="1" customWidth="1"/>
    <col min="2298" max="2298" width="14.140625" style="1" customWidth="1"/>
    <col min="2299" max="2299" width="13.7109375" style="1" customWidth="1"/>
    <col min="2300" max="2300" width="9.85546875" style="1" customWidth="1"/>
    <col min="2301" max="2301" width="12.5703125" style="1" customWidth="1"/>
    <col min="2302" max="2302" width="11.28515625" style="1" customWidth="1"/>
    <col min="2303" max="2303" width="13.85546875" style="1" customWidth="1"/>
    <col min="2304" max="2551" width="9.140625" style="1"/>
    <col min="2552" max="2552" width="6.7109375" style="1" customWidth="1"/>
    <col min="2553" max="2553" width="47" style="1" customWidth="1"/>
    <col min="2554" max="2554" width="14.140625" style="1" customWidth="1"/>
    <col min="2555" max="2555" width="13.7109375" style="1" customWidth="1"/>
    <col min="2556" max="2556" width="9.85546875" style="1" customWidth="1"/>
    <col min="2557" max="2557" width="12.5703125" style="1" customWidth="1"/>
    <col min="2558" max="2558" width="11.28515625" style="1" customWidth="1"/>
    <col min="2559" max="2559" width="13.85546875" style="1" customWidth="1"/>
    <col min="2560" max="2807" width="9.140625" style="1"/>
    <col min="2808" max="2808" width="6.7109375" style="1" customWidth="1"/>
    <col min="2809" max="2809" width="47" style="1" customWidth="1"/>
    <col min="2810" max="2810" width="14.140625" style="1" customWidth="1"/>
    <col min="2811" max="2811" width="13.7109375" style="1" customWidth="1"/>
    <col min="2812" max="2812" width="9.85546875" style="1" customWidth="1"/>
    <col min="2813" max="2813" width="12.5703125" style="1" customWidth="1"/>
    <col min="2814" max="2814" width="11.28515625" style="1" customWidth="1"/>
    <col min="2815" max="2815" width="13.85546875" style="1" customWidth="1"/>
    <col min="2816" max="3063" width="9.140625" style="1"/>
    <col min="3064" max="3064" width="6.7109375" style="1" customWidth="1"/>
    <col min="3065" max="3065" width="47" style="1" customWidth="1"/>
    <col min="3066" max="3066" width="14.140625" style="1" customWidth="1"/>
    <col min="3067" max="3067" width="13.7109375" style="1" customWidth="1"/>
    <col min="3068" max="3068" width="9.85546875" style="1" customWidth="1"/>
    <col min="3069" max="3069" width="12.5703125" style="1" customWidth="1"/>
    <col min="3070" max="3070" width="11.28515625" style="1" customWidth="1"/>
    <col min="3071" max="3071" width="13.85546875" style="1" customWidth="1"/>
    <col min="3072" max="3319" width="9.140625" style="1"/>
    <col min="3320" max="3320" width="6.7109375" style="1" customWidth="1"/>
    <col min="3321" max="3321" width="47" style="1" customWidth="1"/>
    <col min="3322" max="3322" width="14.140625" style="1" customWidth="1"/>
    <col min="3323" max="3323" width="13.7109375" style="1" customWidth="1"/>
    <col min="3324" max="3324" width="9.85546875" style="1" customWidth="1"/>
    <col min="3325" max="3325" width="12.5703125" style="1" customWidth="1"/>
    <col min="3326" max="3326" width="11.28515625" style="1" customWidth="1"/>
    <col min="3327" max="3327" width="13.85546875" style="1" customWidth="1"/>
    <col min="3328" max="3575" width="9.140625" style="1"/>
    <col min="3576" max="3576" width="6.7109375" style="1" customWidth="1"/>
    <col min="3577" max="3577" width="47" style="1" customWidth="1"/>
    <col min="3578" max="3578" width="14.140625" style="1" customWidth="1"/>
    <col min="3579" max="3579" width="13.7109375" style="1" customWidth="1"/>
    <col min="3580" max="3580" width="9.85546875" style="1" customWidth="1"/>
    <col min="3581" max="3581" width="12.5703125" style="1" customWidth="1"/>
    <col min="3582" max="3582" width="11.28515625" style="1" customWidth="1"/>
    <col min="3583" max="3583" width="13.85546875" style="1" customWidth="1"/>
    <col min="3584" max="3831" width="9.140625" style="1"/>
    <col min="3832" max="3832" width="6.7109375" style="1" customWidth="1"/>
    <col min="3833" max="3833" width="47" style="1" customWidth="1"/>
    <col min="3834" max="3834" width="14.140625" style="1" customWidth="1"/>
    <col min="3835" max="3835" width="13.7109375" style="1" customWidth="1"/>
    <col min="3836" max="3836" width="9.85546875" style="1" customWidth="1"/>
    <col min="3837" max="3837" width="12.5703125" style="1" customWidth="1"/>
    <col min="3838" max="3838" width="11.28515625" style="1" customWidth="1"/>
    <col min="3839" max="3839" width="13.85546875" style="1" customWidth="1"/>
    <col min="3840" max="4087" width="9.140625" style="1"/>
    <col min="4088" max="4088" width="6.7109375" style="1" customWidth="1"/>
    <col min="4089" max="4089" width="47" style="1" customWidth="1"/>
    <col min="4090" max="4090" width="14.140625" style="1" customWidth="1"/>
    <col min="4091" max="4091" width="13.7109375" style="1" customWidth="1"/>
    <col min="4092" max="4092" width="9.85546875" style="1" customWidth="1"/>
    <col min="4093" max="4093" width="12.5703125" style="1" customWidth="1"/>
    <col min="4094" max="4094" width="11.28515625" style="1" customWidth="1"/>
    <col min="4095" max="4095" width="13.85546875" style="1" customWidth="1"/>
    <col min="4096" max="4343" width="9.140625" style="1"/>
    <col min="4344" max="4344" width="6.7109375" style="1" customWidth="1"/>
    <col min="4345" max="4345" width="47" style="1" customWidth="1"/>
    <col min="4346" max="4346" width="14.140625" style="1" customWidth="1"/>
    <col min="4347" max="4347" width="13.7109375" style="1" customWidth="1"/>
    <col min="4348" max="4348" width="9.85546875" style="1" customWidth="1"/>
    <col min="4349" max="4349" width="12.5703125" style="1" customWidth="1"/>
    <col min="4350" max="4350" width="11.28515625" style="1" customWidth="1"/>
    <col min="4351" max="4351" width="13.85546875" style="1" customWidth="1"/>
    <col min="4352" max="4599" width="9.140625" style="1"/>
    <col min="4600" max="4600" width="6.7109375" style="1" customWidth="1"/>
    <col min="4601" max="4601" width="47" style="1" customWidth="1"/>
    <col min="4602" max="4602" width="14.140625" style="1" customWidth="1"/>
    <col min="4603" max="4603" width="13.7109375" style="1" customWidth="1"/>
    <col min="4604" max="4604" width="9.85546875" style="1" customWidth="1"/>
    <col min="4605" max="4605" width="12.5703125" style="1" customWidth="1"/>
    <col min="4606" max="4606" width="11.28515625" style="1" customWidth="1"/>
    <col min="4607" max="4607" width="13.85546875" style="1" customWidth="1"/>
    <col min="4608" max="4855" width="9.140625" style="1"/>
    <col min="4856" max="4856" width="6.7109375" style="1" customWidth="1"/>
    <col min="4857" max="4857" width="47" style="1" customWidth="1"/>
    <col min="4858" max="4858" width="14.140625" style="1" customWidth="1"/>
    <col min="4859" max="4859" width="13.7109375" style="1" customWidth="1"/>
    <col min="4860" max="4860" width="9.85546875" style="1" customWidth="1"/>
    <col min="4861" max="4861" width="12.5703125" style="1" customWidth="1"/>
    <col min="4862" max="4862" width="11.28515625" style="1" customWidth="1"/>
    <col min="4863" max="4863" width="13.85546875" style="1" customWidth="1"/>
    <col min="4864" max="5111" width="9.140625" style="1"/>
    <col min="5112" max="5112" width="6.7109375" style="1" customWidth="1"/>
    <col min="5113" max="5113" width="47" style="1" customWidth="1"/>
    <col min="5114" max="5114" width="14.140625" style="1" customWidth="1"/>
    <col min="5115" max="5115" width="13.7109375" style="1" customWidth="1"/>
    <col min="5116" max="5116" width="9.85546875" style="1" customWidth="1"/>
    <col min="5117" max="5117" width="12.5703125" style="1" customWidth="1"/>
    <col min="5118" max="5118" width="11.28515625" style="1" customWidth="1"/>
    <col min="5119" max="5119" width="13.85546875" style="1" customWidth="1"/>
    <col min="5120" max="5367" width="9.140625" style="1"/>
    <col min="5368" max="5368" width="6.7109375" style="1" customWidth="1"/>
    <col min="5369" max="5369" width="47" style="1" customWidth="1"/>
    <col min="5370" max="5370" width="14.140625" style="1" customWidth="1"/>
    <col min="5371" max="5371" width="13.7109375" style="1" customWidth="1"/>
    <col min="5372" max="5372" width="9.85546875" style="1" customWidth="1"/>
    <col min="5373" max="5373" width="12.5703125" style="1" customWidth="1"/>
    <col min="5374" max="5374" width="11.28515625" style="1" customWidth="1"/>
    <col min="5375" max="5375" width="13.85546875" style="1" customWidth="1"/>
    <col min="5376" max="5623" width="9.140625" style="1"/>
    <col min="5624" max="5624" width="6.7109375" style="1" customWidth="1"/>
    <col min="5625" max="5625" width="47" style="1" customWidth="1"/>
    <col min="5626" max="5626" width="14.140625" style="1" customWidth="1"/>
    <col min="5627" max="5627" width="13.7109375" style="1" customWidth="1"/>
    <col min="5628" max="5628" width="9.85546875" style="1" customWidth="1"/>
    <col min="5629" max="5629" width="12.5703125" style="1" customWidth="1"/>
    <col min="5630" max="5630" width="11.28515625" style="1" customWidth="1"/>
    <col min="5631" max="5631" width="13.85546875" style="1" customWidth="1"/>
    <col min="5632" max="5879" width="9.140625" style="1"/>
    <col min="5880" max="5880" width="6.7109375" style="1" customWidth="1"/>
    <col min="5881" max="5881" width="47" style="1" customWidth="1"/>
    <col min="5882" max="5882" width="14.140625" style="1" customWidth="1"/>
    <col min="5883" max="5883" width="13.7109375" style="1" customWidth="1"/>
    <col min="5884" max="5884" width="9.85546875" style="1" customWidth="1"/>
    <col min="5885" max="5885" width="12.5703125" style="1" customWidth="1"/>
    <col min="5886" max="5886" width="11.28515625" style="1" customWidth="1"/>
    <col min="5887" max="5887" width="13.85546875" style="1" customWidth="1"/>
    <col min="5888" max="6135" width="9.140625" style="1"/>
    <col min="6136" max="6136" width="6.7109375" style="1" customWidth="1"/>
    <col min="6137" max="6137" width="47" style="1" customWidth="1"/>
    <col min="6138" max="6138" width="14.140625" style="1" customWidth="1"/>
    <col min="6139" max="6139" width="13.7109375" style="1" customWidth="1"/>
    <col min="6140" max="6140" width="9.85546875" style="1" customWidth="1"/>
    <col min="6141" max="6141" width="12.5703125" style="1" customWidth="1"/>
    <col min="6142" max="6142" width="11.28515625" style="1" customWidth="1"/>
    <col min="6143" max="6143" width="13.85546875" style="1" customWidth="1"/>
    <col min="6144" max="6391" width="9.140625" style="1"/>
    <col min="6392" max="6392" width="6.7109375" style="1" customWidth="1"/>
    <col min="6393" max="6393" width="47" style="1" customWidth="1"/>
    <col min="6394" max="6394" width="14.140625" style="1" customWidth="1"/>
    <col min="6395" max="6395" width="13.7109375" style="1" customWidth="1"/>
    <col min="6396" max="6396" width="9.85546875" style="1" customWidth="1"/>
    <col min="6397" max="6397" width="12.5703125" style="1" customWidth="1"/>
    <col min="6398" max="6398" width="11.28515625" style="1" customWidth="1"/>
    <col min="6399" max="6399" width="13.85546875" style="1" customWidth="1"/>
    <col min="6400" max="6647" width="9.140625" style="1"/>
    <col min="6648" max="6648" width="6.7109375" style="1" customWidth="1"/>
    <col min="6649" max="6649" width="47" style="1" customWidth="1"/>
    <col min="6650" max="6650" width="14.140625" style="1" customWidth="1"/>
    <col min="6651" max="6651" width="13.7109375" style="1" customWidth="1"/>
    <col min="6652" max="6652" width="9.85546875" style="1" customWidth="1"/>
    <col min="6653" max="6653" width="12.5703125" style="1" customWidth="1"/>
    <col min="6654" max="6654" width="11.28515625" style="1" customWidth="1"/>
    <col min="6655" max="6655" width="13.85546875" style="1" customWidth="1"/>
    <col min="6656" max="6903" width="9.140625" style="1"/>
    <col min="6904" max="6904" width="6.7109375" style="1" customWidth="1"/>
    <col min="6905" max="6905" width="47" style="1" customWidth="1"/>
    <col min="6906" max="6906" width="14.140625" style="1" customWidth="1"/>
    <col min="6907" max="6907" width="13.7109375" style="1" customWidth="1"/>
    <col min="6908" max="6908" width="9.85546875" style="1" customWidth="1"/>
    <col min="6909" max="6909" width="12.5703125" style="1" customWidth="1"/>
    <col min="6910" max="6910" width="11.28515625" style="1" customWidth="1"/>
    <col min="6911" max="6911" width="13.85546875" style="1" customWidth="1"/>
    <col min="6912" max="7159" width="9.140625" style="1"/>
    <col min="7160" max="7160" width="6.7109375" style="1" customWidth="1"/>
    <col min="7161" max="7161" width="47" style="1" customWidth="1"/>
    <col min="7162" max="7162" width="14.140625" style="1" customWidth="1"/>
    <col min="7163" max="7163" width="13.7109375" style="1" customWidth="1"/>
    <col min="7164" max="7164" width="9.85546875" style="1" customWidth="1"/>
    <col min="7165" max="7165" width="12.5703125" style="1" customWidth="1"/>
    <col min="7166" max="7166" width="11.28515625" style="1" customWidth="1"/>
    <col min="7167" max="7167" width="13.85546875" style="1" customWidth="1"/>
    <col min="7168" max="7415" width="9.140625" style="1"/>
    <col min="7416" max="7416" width="6.7109375" style="1" customWidth="1"/>
    <col min="7417" max="7417" width="47" style="1" customWidth="1"/>
    <col min="7418" max="7418" width="14.140625" style="1" customWidth="1"/>
    <col min="7419" max="7419" width="13.7109375" style="1" customWidth="1"/>
    <col min="7420" max="7420" width="9.85546875" style="1" customWidth="1"/>
    <col min="7421" max="7421" width="12.5703125" style="1" customWidth="1"/>
    <col min="7422" max="7422" width="11.28515625" style="1" customWidth="1"/>
    <col min="7423" max="7423" width="13.85546875" style="1" customWidth="1"/>
    <col min="7424" max="7671" width="9.140625" style="1"/>
    <col min="7672" max="7672" width="6.7109375" style="1" customWidth="1"/>
    <col min="7673" max="7673" width="47" style="1" customWidth="1"/>
    <col min="7674" max="7674" width="14.140625" style="1" customWidth="1"/>
    <col min="7675" max="7675" width="13.7109375" style="1" customWidth="1"/>
    <col min="7676" max="7676" width="9.85546875" style="1" customWidth="1"/>
    <col min="7677" max="7677" width="12.5703125" style="1" customWidth="1"/>
    <col min="7678" max="7678" width="11.28515625" style="1" customWidth="1"/>
    <col min="7679" max="7679" width="13.85546875" style="1" customWidth="1"/>
    <col min="7680" max="7927" width="9.140625" style="1"/>
    <col min="7928" max="7928" width="6.7109375" style="1" customWidth="1"/>
    <col min="7929" max="7929" width="47" style="1" customWidth="1"/>
    <col min="7930" max="7930" width="14.140625" style="1" customWidth="1"/>
    <col min="7931" max="7931" width="13.7109375" style="1" customWidth="1"/>
    <col min="7932" max="7932" width="9.85546875" style="1" customWidth="1"/>
    <col min="7933" max="7933" width="12.5703125" style="1" customWidth="1"/>
    <col min="7934" max="7934" width="11.28515625" style="1" customWidth="1"/>
    <col min="7935" max="7935" width="13.85546875" style="1" customWidth="1"/>
    <col min="7936" max="8183" width="9.140625" style="1"/>
    <col min="8184" max="8184" width="6.7109375" style="1" customWidth="1"/>
    <col min="8185" max="8185" width="47" style="1" customWidth="1"/>
    <col min="8186" max="8186" width="14.140625" style="1" customWidth="1"/>
    <col min="8187" max="8187" width="13.7109375" style="1" customWidth="1"/>
    <col min="8188" max="8188" width="9.85546875" style="1" customWidth="1"/>
    <col min="8189" max="8189" width="12.5703125" style="1" customWidth="1"/>
    <col min="8190" max="8190" width="11.28515625" style="1" customWidth="1"/>
    <col min="8191" max="8191" width="13.85546875" style="1" customWidth="1"/>
    <col min="8192" max="8439" width="9.140625" style="1"/>
    <col min="8440" max="8440" width="6.7109375" style="1" customWidth="1"/>
    <col min="8441" max="8441" width="47" style="1" customWidth="1"/>
    <col min="8442" max="8442" width="14.140625" style="1" customWidth="1"/>
    <col min="8443" max="8443" width="13.7109375" style="1" customWidth="1"/>
    <col min="8444" max="8444" width="9.85546875" style="1" customWidth="1"/>
    <col min="8445" max="8445" width="12.5703125" style="1" customWidth="1"/>
    <col min="8446" max="8446" width="11.28515625" style="1" customWidth="1"/>
    <col min="8447" max="8447" width="13.85546875" style="1" customWidth="1"/>
    <col min="8448" max="8695" width="9.140625" style="1"/>
    <col min="8696" max="8696" width="6.7109375" style="1" customWidth="1"/>
    <col min="8697" max="8697" width="47" style="1" customWidth="1"/>
    <col min="8698" max="8698" width="14.140625" style="1" customWidth="1"/>
    <col min="8699" max="8699" width="13.7109375" style="1" customWidth="1"/>
    <col min="8700" max="8700" width="9.85546875" style="1" customWidth="1"/>
    <col min="8701" max="8701" width="12.5703125" style="1" customWidth="1"/>
    <col min="8702" max="8702" width="11.28515625" style="1" customWidth="1"/>
    <col min="8703" max="8703" width="13.85546875" style="1" customWidth="1"/>
    <col min="8704" max="8951" width="9.140625" style="1"/>
    <col min="8952" max="8952" width="6.7109375" style="1" customWidth="1"/>
    <col min="8953" max="8953" width="47" style="1" customWidth="1"/>
    <col min="8954" max="8954" width="14.140625" style="1" customWidth="1"/>
    <col min="8955" max="8955" width="13.7109375" style="1" customWidth="1"/>
    <col min="8956" max="8956" width="9.85546875" style="1" customWidth="1"/>
    <col min="8957" max="8957" width="12.5703125" style="1" customWidth="1"/>
    <col min="8958" max="8958" width="11.28515625" style="1" customWidth="1"/>
    <col min="8959" max="8959" width="13.85546875" style="1" customWidth="1"/>
    <col min="8960" max="9207" width="9.140625" style="1"/>
    <col min="9208" max="9208" width="6.7109375" style="1" customWidth="1"/>
    <col min="9209" max="9209" width="47" style="1" customWidth="1"/>
    <col min="9210" max="9210" width="14.140625" style="1" customWidth="1"/>
    <col min="9211" max="9211" width="13.7109375" style="1" customWidth="1"/>
    <col min="9212" max="9212" width="9.85546875" style="1" customWidth="1"/>
    <col min="9213" max="9213" width="12.5703125" style="1" customWidth="1"/>
    <col min="9214" max="9214" width="11.28515625" style="1" customWidth="1"/>
    <col min="9215" max="9215" width="13.85546875" style="1" customWidth="1"/>
    <col min="9216" max="9463" width="9.140625" style="1"/>
    <col min="9464" max="9464" width="6.7109375" style="1" customWidth="1"/>
    <col min="9465" max="9465" width="47" style="1" customWidth="1"/>
    <col min="9466" max="9466" width="14.140625" style="1" customWidth="1"/>
    <col min="9467" max="9467" width="13.7109375" style="1" customWidth="1"/>
    <col min="9468" max="9468" width="9.85546875" style="1" customWidth="1"/>
    <col min="9469" max="9469" width="12.5703125" style="1" customWidth="1"/>
    <col min="9470" max="9470" width="11.28515625" style="1" customWidth="1"/>
    <col min="9471" max="9471" width="13.85546875" style="1" customWidth="1"/>
    <col min="9472" max="9719" width="9.140625" style="1"/>
    <col min="9720" max="9720" width="6.7109375" style="1" customWidth="1"/>
    <col min="9721" max="9721" width="47" style="1" customWidth="1"/>
    <col min="9722" max="9722" width="14.140625" style="1" customWidth="1"/>
    <col min="9723" max="9723" width="13.7109375" style="1" customWidth="1"/>
    <col min="9724" max="9724" width="9.85546875" style="1" customWidth="1"/>
    <col min="9725" max="9725" width="12.5703125" style="1" customWidth="1"/>
    <col min="9726" max="9726" width="11.28515625" style="1" customWidth="1"/>
    <col min="9727" max="9727" width="13.85546875" style="1" customWidth="1"/>
    <col min="9728" max="9975" width="9.140625" style="1"/>
    <col min="9976" max="9976" width="6.7109375" style="1" customWidth="1"/>
    <col min="9977" max="9977" width="47" style="1" customWidth="1"/>
    <col min="9978" max="9978" width="14.140625" style="1" customWidth="1"/>
    <col min="9979" max="9979" width="13.7109375" style="1" customWidth="1"/>
    <col min="9980" max="9980" width="9.85546875" style="1" customWidth="1"/>
    <col min="9981" max="9981" width="12.5703125" style="1" customWidth="1"/>
    <col min="9982" max="9982" width="11.28515625" style="1" customWidth="1"/>
    <col min="9983" max="9983" width="13.85546875" style="1" customWidth="1"/>
    <col min="9984" max="10231" width="9.140625" style="1"/>
    <col min="10232" max="10232" width="6.7109375" style="1" customWidth="1"/>
    <col min="10233" max="10233" width="47" style="1" customWidth="1"/>
    <col min="10234" max="10234" width="14.140625" style="1" customWidth="1"/>
    <col min="10235" max="10235" width="13.7109375" style="1" customWidth="1"/>
    <col min="10236" max="10236" width="9.85546875" style="1" customWidth="1"/>
    <col min="10237" max="10237" width="12.5703125" style="1" customWidth="1"/>
    <col min="10238" max="10238" width="11.28515625" style="1" customWidth="1"/>
    <col min="10239" max="10239" width="13.85546875" style="1" customWidth="1"/>
    <col min="10240" max="10487" width="9.140625" style="1"/>
    <col min="10488" max="10488" width="6.7109375" style="1" customWidth="1"/>
    <col min="10489" max="10489" width="47" style="1" customWidth="1"/>
    <col min="10490" max="10490" width="14.140625" style="1" customWidth="1"/>
    <col min="10491" max="10491" width="13.7109375" style="1" customWidth="1"/>
    <col min="10492" max="10492" width="9.85546875" style="1" customWidth="1"/>
    <col min="10493" max="10493" width="12.5703125" style="1" customWidth="1"/>
    <col min="10494" max="10494" width="11.28515625" style="1" customWidth="1"/>
    <col min="10495" max="10495" width="13.85546875" style="1" customWidth="1"/>
    <col min="10496" max="10743" width="9.140625" style="1"/>
    <col min="10744" max="10744" width="6.7109375" style="1" customWidth="1"/>
    <col min="10745" max="10745" width="47" style="1" customWidth="1"/>
    <col min="10746" max="10746" width="14.140625" style="1" customWidth="1"/>
    <col min="10747" max="10747" width="13.7109375" style="1" customWidth="1"/>
    <col min="10748" max="10748" width="9.85546875" style="1" customWidth="1"/>
    <col min="10749" max="10749" width="12.5703125" style="1" customWidth="1"/>
    <col min="10750" max="10750" width="11.28515625" style="1" customWidth="1"/>
    <col min="10751" max="10751" width="13.85546875" style="1" customWidth="1"/>
    <col min="10752" max="10999" width="9.140625" style="1"/>
    <col min="11000" max="11000" width="6.7109375" style="1" customWidth="1"/>
    <col min="11001" max="11001" width="47" style="1" customWidth="1"/>
    <col min="11002" max="11002" width="14.140625" style="1" customWidth="1"/>
    <col min="11003" max="11003" width="13.7109375" style="1" customWidth="1"/>
    <col min="11004" max="11004" width="9.85546875" style="1" customWidth="1"/>
    <col min="11005" max="11005" width="12.5703125" style="1" customWidth="1"/>
    <col min="11006" max="11006" width="11.28515625" style="1" customWidth="1"/>
    <col min="11007" max="11007" width="13.85546875" style="1" customWidth="1"/>
    <col min="11008" max="11255" width="9.140625" style="1"/>
    <col min="11256" max="11256" width="6.7109375" style="1" customWidth="1"/>
    <col min="11257" max="11257" width="47" style="1" customWidth="1"/>
    <col min="11258" max="11258" width="14.140625" style="1" customWidth="1"/>
    <col min="11259" max="11259" width="13.7109375" style="1" customWidth="1"/>
    <col min="11260" max="11260" width="9.85546875" style="1" customWidth="1"/>
    <col min="11261" max="11261" width="12.5703125" style="1" customWidth="1"/>
    <col min="11262" max="11262" width="11.28515625" style="1" customWidth="1"/>
    <col min="11263" max="11263" width="13.85546875" style="1" customWidth="1"/>
    <col min="11264" max="11511" width="9.140625" style="1"/>
    <col min="11512" max="11512" width="6.7109375" style="1" customWidth="1"/>
    <col min="11513" max="11513" width="47" style="1" customWidth="1"/>
    <col min="11514" max="11514" width="14.140625" style="1" customWidth="1"/>
    <col min="11515" max="11515" width="13.7109375" style="1" customWidth="1"/>
    <col min="11516" max="11516" width="9.85546875" style="1" customWidth="1"/>
    <col min="11517" max="11517" width="12.5703125" style="1" customWidth="1"/>
    <col min="11518" max="11518" width="11.28515625" style="1" customWidth="1"/>
    <col min="11519" max="11519" width="13.85546875" style="1" customWidth="1"/>
    <col min="11520" max="11767" width="9.140625" style="1"/>
    <col min="11768" max="11768" width="6.7109375" style="1" customWidth="1"/>
    <col min="11769" max="11769" width="47" style="1" customWidth="1"/>
    <col min="11770" max="11770" width="14.140625" style="1" customWidth="1"/>
    <col min="11771" max="11771" width="13.7109375" style="1" customWidth="1"/>
    <col min="11772" max="11772" width="9.85546875" style="1" customWidth="1"/>
    <col min="11773" max="11773" width="12.5703125" style="1" customWidth="1"/>
    <col min="11774" max="11774" width="11.28515625" style="1" customWidth="1"/>
    <col min="11775" max="11775" width="13.85546875" style="1" customWidth="1"/>
    <col min="11776" max="12023" width="9.140625" style="1"/>
    <col min="12024" max="12024" width="6.7109375" style="1" customWidth="1"/>
    <col min="12025" max="12025" width="47" style="1" customWidth="1"/>
    <col min="12026" max="12026" width="14.140625" style="1" customWidth="1"/>
    <col min="12027" max="12027" width="13.7109375" style="1" customWidth="1"/>
    <col min="12028" max="12028" width="9.85546875" style="1" customWidth="1"/>
    <col min="12029" max="12029" width="12.5703125" style="1" customWidth="1"/>
    <col min="12030" max="12030" width="11.28515625" style="1" customWidth="1"/>
    <col min="12031" max="12031" width="13.85546875" style="1" customWidth="1"/>
    <col min="12032" max="12279" width="9.140625" style="1"/>
    <col min="12280" max="12280" width="6.7109375" style="1" customWidth="1"/>
    <col min="12281" max="12281" width="47" style="1" customWidth="1"/>
    <col min="12282" max="12282" width="14.140625" style="1" customWidth="1"/>
    <col min="12283" max="12283" width="13.7109375" style="1" customWidth="1"/>
    <col min="12284" max="12284" width="9.85546875" style="1" customWidth="1"/>
    <col min="12285" max="12285" width="12.5703125" style="1" customWidth="1"/>
    <col min="12286" max="12286" width="11.28515625" style="1" customWidth="1"/>
    <col min="12287" max="12287" width="13.85546875" style="1" customWidth="1"/>
    <col min="12288" max="12535" width="9.140625" style="1"/>
    <col min="12536" max="12536" width="6.7109375" style="1" customWidth="1"/>
    <col min="12537" max="12537" width="47" style="1" customWidth="1"/>
    <col min="12538" max="12538" width="14.140625" style="1" customWidth="1"/>
    <col min="12539" max="12539" width="13.7109375" style="1" customWidth="1"/>
    <col min="12540" max="12540" width="9.85546875" style="1" customWidth="1"/>
    <col min="12541" max="12541" width="12.5703125" style="1" customWidth="1"/>
    <col min="12542" max="12542" width="11.28515625" style="1" customWidth="1"/>
    <col min="12543" max="12543" width="13.85546875" style="1" customWidth="1"/>
    <col min="12544" max="12791" width="9.140625" style="1"/>
    <col min="12792" max="12792" width="6.7109375" style="1" customWidth="1"/>
    <col min="12793" max="12793" width="47" style="1" customWidth="1"/>
    <col min="12794" max="12794" width="14.140625" style="1" customWidth="1"/>
    <col min="12795" max="12795" width="13.7109375" style="1" customWidth="1"/>
    <col min="12796" max="12796" width="9.85546875" style="1" customWidth="1"/>
    <col min="12797" max="12797" width="12.5703125" style="1" customWidth="1"/>
    <col min="12798" max="12798" width="11.28515625" style="1" customWidth="1"/>
    <col min="12799" max="12799" width="13.85546875" style="1" customWidth="1"/>
    <col min="12800" max="13047" width="9.140625" style="1"/>
    <col min="13048" max="13048" width="6.7109375" style="1" customWidth="1"/>
    <col min="13049" max="13049" width="47" style="1" customWidth="1"/>
    <col min="13050" max="13050" width="14.140625" style="1" customWidth="1"/>
    <col min="13051" max="13051" width="13.7109375" style="1" customWidth="1"/>
    <col min="13052" max="13052" width="9.85546875" style="1" customWidth="1"/>
    <col min="13053" max="13053" width="12.5703125" style="1" customWidth="1"/>
    <col min="13054" max="13054" width="11.28515625" style="1" customWidth="1"/>
    <col min="13055" max="13055" width="13.85546875" style="1" customWidth="1"/>
    <col min="13056" max="13303" width="9.140625" style="1"/>
    <col min="13304" max="13304" width="6.7109375" style="1" customWidth="1"/>
    <col min="13305" max="13305" width="47" style="1" customWidth="1"/>
    <col min="13306" max="13306" width="14.140625" style="1" customWidth="1"/>
    <col min="13307" max="13307" width="13.7109375" style="1" customWidth="1"/>
    <col min="13308" max="13308" width="9.85546875" style="1" customWidth="1"/>
    <col min="13309" max="13309" width="12.5703125" style="1" customWidth="1"/>
    <col min="13310" max="13310" width="11.28515625" style="1" customWidth="1"/>
    <col min="13311" max="13311" width="13.85546875" style="1" customWidth="1"/>
    <col min="13312" max="13559" width="9.140625" style="1"/>
    <col min="13560" max="13560" width="6.7109375" style="1" customWidth="1"/>
    <col min="13561" max="13561" width="47" style="1" customWidth="1"/>
    <col min="13562" max="13562" width="14.140625" style="1" customWidth="1"/>
    <col min="13563" max="13563" width="13.7109375" style="1" customWidth="1"/>
    <col min="13564" max="13564" width="9.85546875" style="1" customWidth="1"/>
    <col min="13565" max="13565" width="12.5703125" style="1" customWidth="1"/>
    <col min="13566" max="13566" width="11.28515625" style="1" customWidth="1"/>
    <col min="13567" max="13567" width="13.85546875" style="1" customWidth="1"/>
    <col min="13568" max="13815" width="9.140625" style="1"/>
    <col min="13816" max="13816" width="6.7109375" style="1" customWidth="1"/>
    <col min="13817" max="13817" width="47" style="1" customWidth="1"/>
    <col min="13818" max="13818" width="14.140625" style="1" customWidth="1"/>
    <col min="13819" max="13819" width="13.7109375" style="1" customWidth="1"/>
    <col min="13820" max="13820" width="9.85546875" style="1" customWidth="1"/>
    <col min="13821" max="13821" width="12.5703125" style="1" customWidth="1"/>
    <col min="13822" max="13822" width="11.28515625" style="1" customWidth="1"/>
    <col min="13823" max="13823" width="13.85546875" style="1" customWidth="1"/>
    <col min="13824" max="14071" width="9.140625" style="1"/>
    <col min="14072" max="14072" width="6.7109375" style="1" customWidth="1"/>
    <col min="14073" max="14073" width="47" style="1" customWidth="1"/>
    <col min="14074" max="14074" width="14.140625" style="1" customWidth="1"/>
    <col min="14075" max="14075" width="13.7109375" style="1" customWidth="1"/>
    <col min="14076" max="14076" width="9.85546875" style="1" customWidth="1"/>
    <col min="14077" max="14077" width="12.5703125" style="1" customWidth="1"/>
    <col min="14078" max="14078" width="11.28515625" style="1" customWidth="1"/>
    <col min="14079" max="14079" width="13.85546875" style="1" customWidth="1"/>
    <col min="14080" max="14327" width="9.140625" style="1"/>
    <col min="14328" max="14328" width="6.7109375" style="1" customWidth="1"/>
    <col min="14329" max="14329" width="47" style="1" customWidth="1"/>
    <col min="14330" max="14330" width="14.140625" style="1" customWidth="1"/>
    <col min="14331" max="14331" width="13.7109375" style="1" customWidth="1"/>
    <col min="14332" max="14332" width="9.85546875" style="1" customWidth="1"/>
    <col min="14333" max="14333" width="12.5703125" style="1" customWidth="1"/>
    <col min="14334" max="14334" width="11.28515625" style="1" customWidth="1"/>
    <col min="14335" max="14335" width="13.85546875" style="1" customWidth="1"/>
    <col min="14336" max="14583" width="9.140625" style="1"/>
    <col min="14584" max="14584" width="6.7109375" style="1" customWidth="1"/>
    <col min="14585" max="14585" width="47" style="1" customWidth="1"/>
    <col min="14586" max="14586" width="14.140625" style="1" customWidth="1"/>
    <col min="14587" max="14587" width="13.7109375" style="1" customWidth="1"/>
    <col min="14588" max="14588" width="9.85546875" style="1" customWidth="1"/>
    <col min="14589" max="14589" width="12.5703125" style="1" customWidth="1"/>
    <col min="14590" max="14590" width="11.28515625" style="1" customWidth="1"/>
    <col min="14591" max="14591" width="13.85546875" style="1" customWidth="1"/>
    <col min="14592" max="14839" width="9.140625" style="1"/>
    <col min="14840" max="14840" width="6.7109375" style="1" customWidth="1"/>
    <col min="14841" max="14841" width="47" style="1" customWidth="1"/>
    <col min="14842" max="14842" width="14.140625" style="1" customWidth="1"/>
    <col min="14843" max="14843" width="13.7109375" style="1" customWidth="1"/>
    <col min="14844" max="14844" width="9.85546875" style="1" customWidth="1"/>
    <col min="14845" max="14845" width="12.5703125" style="1" customWidth="1"/>
    <col min="14846" max="14846" width="11.28515625" style="1" customWidth="1"/>
    <col min="14847" max="14847" width="13.85546875" style="1" customWidth="1"/>
    <col min="14848" max="15095" width="9.140625" style="1"/>
    <col min="15096" max="15096" width="6.7109375" style="1" customWidth="1"/>
    <col min="15097" max="15097" width="47" style="1" customWidth="1"/>
    <col min="15098" max="15098" width="14.140625" style="1" customWidth="1"/>
    <col min="15099" max="15099" width="13.7109375" style="1" customWidth="1"/>
    <col min="15100" max="15100" width="9.85546875" style="1" customWidth="1"/>
    <col min="15101" max="15101" width="12.5703125" style="1" customWidth="1"/>
    <col min="15102" max="15102" width="11.28515625" style="1" customWidth="1"/>
    <col min="15103" max="15103" width="13.85546875" style="1" customWidth="1"/>
    <col min="15104" max="15351" width="9.140625" style="1"/>
    <col min="15352" max="15352" width="6.7109375" style="1" customWidth="1"/>
    <col min="15353" max="15353" width="47" style="1" customWidth="1"/>
    <col min="15354" max="15354" width="14.140625" style="1" customWidth="1"/>
    <col min="15355" max="15355" width="13.7109375" style="1" customWidth="1"/>
    <col min="15356" max="15356" width="9.85546875" style="1" customWidth="1"/>
    <col min="15357" max="15357" width="12.5703125" style="1" customWidth="1"/>
    <col min="15358" max="15358" width="11.28515625" style="1" customWidth="1"/>
    <col min="15359" max="15359" width="13.85546875" style="1" customWidth="1"/>
    <col min="15360" max="15607" width="9.140625" style="1"/>
    <col min="15608" max="15608" width="6.7109375" style="1" customWidth="1"/>
    <col min="15609" max="15609" width="47" style="1" customWidth="1"/>
    <col min="15610" max="15610" width="14.140625" style="1" customWidth="1"/>
    <col min="15611" max="15611" width="13.7109375" style="1" customWidth="1"/>
    <col min="15612" max="15612" width="9.85546875" style="1" customWidth="1"/>
    <col min="15613" max="15613" width="12.5703125" style="1" customWidth="1"/>
    <col min="15614" max="15614" width="11.28515625" style="1" customWidth="1"/>
    <col min="15615" max="15615" width="13.85546875" style="1" customWidth="1"/>
    <col min="15616" max="15863" width="9.140625" style="1"/>
    <col min="15864" max="15864" width="6.7109375" style="1" customWidth="1"/>
    <col min="15865" max="15865" width="47" style="1" customWidth="1"/>
    <col min="15866" max="15866" width="14.140625" style="1" customWidth="1"/>
    <col min="15867" max="15867" width="13.7109375" style="1" customWidth="1"/>
    <col min="15868" max="15868" width="9.85546875" style="1" customWidth="1"/>
    <col min="15869" max="15869" width="12.5703125" style="1" customWidth="1"/>
    <col min="15870" max="15870" width="11.28515625" style="1" customWidth="1"/>
    <col min="15871" max="15871" width="13.85546875" style="1" customWidth="1"/>
    <col min="15872" max="16119" width="9.140625" style="1"/>
    <col min="16120" max="16120" width="6.7109375" style="1" customWidth="1"/>
    <col min="16121" max="16121" width="47" style="1" customWidth="1"/>
    <col min="16122" max="16122" width="14.140625" style="1" customWidth="1"/>
    <col min="16123" max="16123" width="13.7109375" style="1" customWidth="1"/>
    <col min="16124" max="16124" width="9.85546875" style="1" customWidth="1"/>
    <col min="16125" max="16125" width="12.5703125" style="1" customWidth="1"/>
    <col min="16126" max="16126" width="11.28515625" style="1" customWidth="1"/>
    <col min="16127" max="16127" width="13.85546875" style="1" customWidth="1"/>
    <col min="16128" max="16384" width="9.140625" style="1"/>
  </cols>
  <sheetData>
    <row r="1" spans="1:5" ht="41.25" customHeight="1" x14ac:dyDescent="0.2">
      <c r="A1" s="33" t="s">
        <v>2</v>
      </c>
      <c r="B1" s="33"/>
      <c r="C1" s="33"/>
      <c r="D1" s="33"/>
    </row>
    <row r="2" spans="1:5" s="2" customFormat="1" ht="12.75" x14ac:dyDescent="0.2">
      <c r="A2" s="24"/>
      <c r="B2" s="24"/>
      <c r="C2" s="24"/>
      <c r="D2" s="25"/>
      <c r="E2" s="8"/>
    </row>
    <row r="3" spans="1:5" s="3" customFormat="1" ht="33" customHeight="1" x14ac:dyDescent="0.2">
      <c r="A3" s="34" t="s">
        <v>44</v>
      </c>
      <c r="B3" s="35"/>
      <c r="C3" s="35"/>
      <c r="D3" s="36"/>
      <c r="E3" s="9"/>
    </row>
    <row r="4" spans="1:5" s="15" customFormat="1" ht="20.100000000000001" customHeight="1" x14ac:dyDescent="0.2">
      <c r="A4" s="16" t="s">
        <v>5</v>
      </c>
      <c r="B4" s="17" t="s">
        <v>0</v>
      </c>
      <c r="C4" s="17" t="s">
        <v>18</v>
      </c>
      <c r="D4" s="18" t="s">
        <v>1</v>
      </c>
      <c r="E4" s="14"/>
    </row>
    <row r="5" spans="1:5" s="2" customFormat="1" ht="20.100000000000001" customHeight="1" x14ac:dyDescent="0.2">
      <c r="A5" s="6" t="s">
        <v>25</v>
      </c>
      <c r="B5" s="5" t="s">
        <v>9</v>
      </c>
      <c r="C5" s="5" t="s">
        <v>9</v>
      </c>
      <c r="D5" s="4">
        <v>787361.80753999995</v>
      </c>
      <c r="E5" s="8"/>
    </row>
    <row r="6" spans="1:5" s="2" customFormat="1" ht="20.100000000000001" customHeight="1" x14ac:dyDescent="0.2">
      <c r="A6" s="12" t="s">
        <v>7</v>
      </c>
      <c r="B6" s="5">
        <v>25000</v>
      </c>
      <c r="C6" s="5" t="s">
        <v>9</v>
      </c>
      <c r="D6" s="5" t="s">
        <v>9</v>
      </c>
      <c r="E6" s="8"/>
    </row>
    <row r="7" spans="1:5" s="2" customFormat="1" ht="20.100000000000001" customHeight="1" x14ac:dyDescent="0.2">
      <c r="A7" s="13" t="s">
        <v>8</v>
      </c>
      <c r="B7" s="5">
        <v>100</v>
      </c>
      <c r="C7" s="5" t="s">
        <v>9</v>
      </c>
      <c r="D7" s="5" t="s">
        <v>9</v>
      </c>
      <c r="E7" s="26"/>
    </row>
    <row r="8" spans="1:5" s="2" customFormat="1" ht="20.100000000000001" customHeight="1" x14ac:dyDescent="0.2">
      <c r="A8" s="13" t="s">
        <v>26</v>
      </c>
      <c r="B8" s="5">
        <v>300</v>
      </c>
      <c r="C8" s="5" t="s">
        <v>9</v>
      </c>
      <c r="D8" s="5" t="s">
        <v>9</v>
      </c>
      <c r="E8" s="26"/>
    </row>
    <row r="9" spans="1:5" s="2" customFormat="1" ht="42" customHeight="1" x14ac:dyDescent="0.2">
      <c r="A9" s="13" t="s">
        <v>54</v>
      </c>
      <c r="B9" s="5" t="s">
        <v>9</v>
      </c>
      <c r="C9" s="5" t="s">
        <v>9</v>
      </c>
      <c r="D9" s="5" t="s">
        <v>9</v>
      </c>
      <c r="E9" s="10"/>
    </row>
    <row r="10" spans="1:5" s="2" customFormat="1" ht="28.5" customHeight="1" x14ac:dyDescent="0.2">
      <c r="A10" s="31" t="s">
        <v>56</v>
      </c>
      <c r="B10" s="5">
        <v>100000</v>
      </c>
      <c r="C10" s="5" t="s">
        <v>9</v>
      </c>
      <c r="D10" s="5" t="s">
        <v>9</v>
      </c>
      <c r="E10" s="10"/>
    </row>
    <row r="11" spans="1:5" s="2" customFormat="1" ht="30" customHeight="1" x14ac:dyDescent="0.2">
      <c r="A11" s="31" t="s">
        <v>57</v>
      </c>
      <c r="B11" s="5">
        <v>140000</v>
      </c>
      <c r="C11" s="5" t="s">
        <v>9</v>
      </c>
      <c r="D11" s="5" t="s">
        <v>9</v>
      </c>
      <c r="E11" s="10"/>
    </row>
    <row r="12" spans="1:5" s="2" customFormat="1" ht="43.15" customHeight="1" x14ac:dyDescent="0.2">
      <c r="A12" s="13" t="s">
        <v>31</v>
      </c>
      <c r="B12" s="5" t="s">
        <v>9</v>
      </c>
      <c r="C12" s="5">
        <v>500</v>
      </c>
      <c r="D12" s="5" t="s">
        <v>9</v>
      </c>
      <c r="E12" s="8"/>
    </row>
    <row r="13" spans="1:5" s="2" customFormat="1" ht="19.899999999999999" customHeight="1" x14ac:dyDescent="0.2">
      <c r="A13" s="13" t="s">
        <v>16</v>
      </c>
      <c r="B13" s="5" t="s">
        <v>9</v>
      </c>
      <c r="C13" s="5">
        <v>100</v>
      </c>
      <c r="D13" s="5" t="s">
        <v>9</v>
      </c>
      <c r="E13" s="14"/>
    </row>
    <row r="14" spans="1:5" s="2" customFormat="1" ht="29.25" customHeight="1" thickBot="1" x14ac:dyDescent="0.25">
      <c r="A14" s="29" t="s">
        <v>52</v>
      </c>
      <c r="B14" s="30" t="s">
        <v>9</v>
      </c>
      <c r="C14" s="30">
        <v>100322.821</v>
      </c>
      <c r="D14" s="30" t="s">
        <v>9</v>
      </c>
      <c r="E14" s="14"/>
    </row>
    <row r="15" spans="1:5" s="2" customFormat="1" ht="19.899999999999999" customHeight="1" thickTop="1" x14ac:dyDescent="0.2">
      <c r="A15" s="21" t="s">
        <v>27</v>
      </c>
      <c r="B15" s="22">
        <f>SUM(B6:B14)</f>
        <v>265400</v>
      </c>
      <c r="C15" s="22">
        <f>SUM(C6:C14)</f>
        <v>100922.821</v>
      </c>
      <c r="D15" s="22">
        <f>D5+B15-C15</f>
        <v>951838.98653999995</v>
      </c>
      <c r="E15" s="14"/>
    </row>
    <row r="16" spans="1:5" s="2" customFormat="1" ht="31.15" customHeight="1" x14ac:dyDescent="0.2">
      <c r="A16" s="37" t="s">
        <v>55</v>
      </c>
      <c r="B16" s="37"/>
      <c r="C16" s="37"/>
      <c r="D16" s="37"/>
      <c r="E16" s="28"/>
    </row>
    <row r="17" spans="1:5" s="2" customFormat="1" ht="18.75" customHeight="1" x14ac:dyDescent="0.2">
      <c r="E17" s="14"/>
    </row>
    <row r="18" spans="1:5" s="2" customFormat="1" ht="39.75" customHeight="1" x14ac:dyDescent="0.2">
      <c r="A18" s="24"/>
      <c r="B18" s="24"/>
      <c r="C18" s="24"/>
      <c r="D18" s="25"/>
      <c r="E18" s="8"/>
    </row>
    <row r="19" spans="1:5" s="2" customFormat="1" ht="32.25" customHeight="1" x14ac:dyDescent="0.2">
      <c r="A19" s="34" t="s">
        <v>45</v>
      </c>
      <c r="B19" s="35"/>
      <c r="C19" s="35"/>
      <c r="D19" s="36"/>
    </row>
    <row r="20" spans="1:5" s="2" customFormat="1" ht="20.100000000000001" customHeight="1" x14ac:dyDescent="0.2">
      <c r="A20" s="16" t="s">
        <v>42</v>
      </c>
      <c r="B20" s="17" t="s">
        <v>0</v>
      </c>
      <c r="C20" s="17" t="s">
        <v>46</v>
      </c>
      <c r="D20" s="18" t="s">
        <v>1</v>
      </c>
      <c r="E20" s="8"/>
    </row>
    <row r="21" spans="1:5" s="2" customFormat="1" ht="20.100000000000001" customHeight="1" x14ac:dyDescent="0.2">
      <c r="A21" s="6" t="s">
        <v>28</v>
      </c>
      <c r="B21" s="5" t="s">
        <v>9</v>
      </c>
      <c r="C21" s="5" t="s">
        <v>9</v>
      </c>
      <c r="D21" s="4">
        <f>D15</f>
        <v>951838.98653999995</v>
      </c>
      <c r="E21" s="8"/>
    </row>
    <row r="22" spans="1:5" s="2" customFormat="1" ht="20.100000000000001" customHeight="1" x14ac:dyDescent="0.2">
      <c r="A22" s="13" t="s">
        <v>30</v>
      </c>
      <c r="B22" s="5">
        <v>26000</v>
      </c>
      <c r="C22" s="5" t="s">
        <v>9</v>
      </c>
      <c r="D22" s="5" t="s">
        <v>9</v>
      </c>
      <c r="E22" s="8"/>
    </row>
    <row r="23" spans="1:5" s="2" customFormat="1" ht="41.25" customHeight="1" x14ac:dyDescent="0.2">
      <c r="A23" s="19" t="s">
        <v>32</v>
      </c>
      <c r="B23" s="20" t="s">
        <v>9</v>
      </c>
      <c r="C23" s="23">
        <v>500</v>
      </c>
      <c r="D23" s="20" t="s">
        <v>9</v>
      </c>
      <c r="E23" s="8"/>
    </row>
    <row r="24" spans="1:5" s="2" customFormat="1" ht="29.25" customHeight="1" x14ac:dyDescent="0.2">
      <c r="A24" s="13" t="s">
        <v>53</v>
      </c>
      <c r="B24" s="5" t="s">
        <v>9</v>
      </c>
      <c r="C24" s="5">
        <v>199748</v>
      </c>
      <c r="D24" s="5" t="s">
        <v>9</v>
      </c>
      <c r="E24" s="8"/>
    </row>
    <row r="25" spans="1:5" s="2" customFormat="1" ht="19.899999999999999" customHeight="1" x14ac:dyDescent="0.2">
      <c r="A25" s="27" t="s">
        <v>43</v>
      </c>
      <c r="B25" s="5"/>
      <c r="C25" s="5"/>
      <c r="D25" s="5"/>
      <c r="E25" s="8"/>
    </row>
    <row r="26" spans="1:5" s="2" customFormat="1" ht="20.100000000000001" customHeight="1" x14ac:dyDescent="0.2">
      <c r="A26" s="27" t="s">
        <v>33</v>
      </c>
      <c r="B26" s="5" t="s">
        <v>9</v>
      </c>
      <c r="C26" s="5">
        <v>3800</v>
      </c>
      <c r="D26" s="5" t="s">
        <v>9</v>
      </c>
      <c r="E26" s="8"/>
    </row>
    <row r="27" spans="1:5" s="2" customFormat="1" ht="20.100000000000001" customHeight="1" x14ac:dyDescent="0.2">
      <c r="A27" s="27" t="s">
        <v>47</v>
      </c>
      <c r="B27" s="5" t="s">
        <v>9</v>
      </c>
      <c r="C27" s="5">
        <v>2700</v>
      </c>
      <c r="D27" s="5" t="s">
        <v>9</v>
      </c>
      <c r="E27" s="8"/>
    </row>
    <row r="28" spans="1:5" s="2" customFormat="1" ht="20.100000000000001" customHeight="1" x14ac:dyDescent="0.2">
      <c r="A28" s="27" t="s">
        <v>34</v>
      </c>
      <c r="B28" s="5" t="s">
        <v>9</v>
      </c>
      <c r="C28" s="5">
        <v>26478</v>
      </c>
      <c r="D28" s="5" t="s">
        <v>9</v>
      </c>
      <c r="E28" s="8"/>
    </row>
    <row r="29" spans="1:5" s="2" customFormat="1" ht="20.100000000000001" customHeight="1" x14ac:dyDescent="0.2">
      <c r="A29" s="27" t="s">
        <v>48</v>
      </c>
      <c r="B29" s="5" t="s">
        <v>9</v>
      </c>
      <c r="C29" s="5">
        <v>43160</v>
      </c>
      <c r="D29" s="5" t="s">
        <v>9</v>
      </c>
      <c r="E29" s="8"/>
    </row>
    <row r="30" spans="1:5" s="2" customFormat="1" ht="20.100000000000001" customHeight="1" x14ac:dyDescent="0.2">
      <c r="A30" s="27" t="s">
        <v>49</v>
      </c>
      <c r="B30" s="5" t="s">
        <v>9</v>
      </c>
      <c r="C30" s="5">
        <v>6351</v>
      </c>
      <c r="D30" s="5" t="s">
        <v>9</v>
      </c>
      <c r="E30" s="8"/>
    </row>
    <row r="31" spans="1:5" s="2" customFormat="1" ht="20.100000000000001" customHeight="1" x14ac:dyDescent="0.2">
      <c r="A31" s="27" t="s">
        <v>35</v>
      </c>
      <c r="B31" s="5" t="s">
        <v>9</v>
      </c>
      <c r="C31" s="5">
        <v>720</v>
      </c>
      <c r="D31" s="5" t="s">
        <v>9</v>
      </c>
      <c r="E31" s="8"/>
    </row>
    <row r="32" spans="1:5" s="2" customFormat="1" ht="20.100000000000001" customHeight="1" x14ac:dyDescent="0.2">
      <c r="A32" s="27" t="s">
        <v>36</v>
      </c>
      <c r="B32" s="5" t="s">
        <v>9</v>
      </c>
      <c r="C32" s="5">
        <v>15960</v>
      </c>
      <c r="D32" s="5" t="s">
        <v>9</v>
      </c>
      <c r="E32" s="8"/>
    </row>
    <row r="33" spans="1:5" s="2" customFormat="1" ht="20.100000000000001" customHeight="1" x14ac:dyDescent="0.2">
      <c r="A33" s="27" t="s">
        <v>37</v>
      </c>
      <c r="B33" s="5" t="s">
        <v>9</v>
      </c>
      <c r="C33" s="5">
        <v>12551</v>
      </c>
      <c r="D33" s="5" t="s">
        <v>9</v>
      </c>
      <c r="E33" s="8"/>
    </row>
    <row r="34" spans="1:5" s="2" customFormat="1" ht="20.100000000000001" customHeight="1" x14ac:dyDescent="0.2">
      <c r="A34" s="27" t="s">
        <v>38</v>
      </c>
      <c r="B34" s="5" t="s">
        <v>9</v>
      </c>
      <c r="C34" s="5">
        <v>12600</v>
      </c>
      <c r="D34" s="5" t="s">
        <v>9</v>
      </c>
      <c r="E34" s="8"/>
    </row>
    <row r="35" spans="1:5" s="2" customFormat="1" ht="20.100000000000001" customHeight="1" x14ac:dyDescent="0.2">
      <c r="A35" s="27" t="s">
        <v>39</v>
      </c>
      <c r="B35" s="5" t="s">
        <v>9</v>
      </c>
      <c r="C35" s="5">
        <v>10320</v>
      </c>
      <c r="D35" s="5" t="s">
        <v>9</v>
      </c>
      <c r="E35" s="8"/>
    </row>
    <row r="36" spans="1:5" s="2" customFormat="1" ht="20.100000000000001" customHeight="1" x14ac:dyDescent="0.2">
      <c r="A36" s="27" t="s">
        <v>50</v>
      </c>
      <c r="B36" s="5" t="s">
        <v>9</v>
      </c>
      <c r="C36" s="5">
        <v>10400</v>
      </c>
      <c r="D36" s="5" t="s">
        <v>9</v>
      </c>
      <c r="E36" s="8"/>
    </row>
    <row r="37" spans="1:5" s="2" customFormat="1" ht="20.100000000000001" customHeight="1" x14ac:dyDescent="0.2">
      <c r="A37" s="27" t="s">
        <v>51</v>
      </c>
      <c r="B37" s="5" t="s">
        <v>9</v>
      </c>
      <c r="C37" s="5">
        <v>13948</v>
      </c>
      <c r="D37" s="5" t="s">
        <v>9</v>
      </c>
      <c r="E37" s="8"/>
    </row>
    <row r="38" spans="1:5" s="2" customFormat="1" ht="20.100000000000001" customHeight="1" x14ac:dyDescent="0.2">
      <c r="A38" s="27" t="s">
        <v>40</v>
      </c>
      <c r="B38" s="5" t="s">
        <v>9</v>
      </c>
      <c r="C38" s="5">
        <v>4600</v>
      </c>
      <c r="D38" s="5" t="s">
        <v>9</v>
      </c>
      <c r="E38" s="8"/>
    </row>
    <row r="39" spans="1:5" s="2" customFormat="1" ht="20.100000000000001" customHeight="1" thickBot="1" x14ac:dyDescent="0.25">
      <c r="A39" s="27" t="s">
        <v>41</v>
      </c>
      <c r="B39" s="5" t="s">
        <v>9</v>
      </c>
      <c r="C39" s="5">
        <v>36160</v>
      </c>
      <c r="D39" s="5" t="s">
        <v>9</v>
      </c>
      <c r="E39" s="8"/>
    </row>
    <row r="40" spans="1:5" s="2" customFormat="1" ht="19.899999999999999" customHeight="1" thickTop="1" x14ac:dyDescent="0.2">
      <c r="A40" s="21" t="s">
        <v>29</v>
      </c>
      <c r="B40" s="22">
        <f>SUM(B22:B24)</f>
        <v>26000</v>
      </c>
      <c r="C40" s="22">
        <f>SUM(C22:C24)</f>
        <v>200248</v>
      </c>
      <c r="D40" s="22">
        <f>D21+B40-C40</f>
        <v>777590.98653999995</v>
      </c>
      <c r="E40" s="8"/>
    </row>
    <row r="41" spans="1:5" ht="20.45" customHeight="1" x14ac:dyDescent="0.2">
      <c r="A41" s="37"/>
      <c r="B41" s="37"/>
      <c r="C41" s="37"/>
      <c r="D41" s="37"/>
    </row>
    <row r="42" spans="1:5" ht="16.899999999999999" customHeight="1" x14ac:dyDescent="0.2">
      <c r="A42" s="32"/>
      <c r="B42" s="32"/>
      <c r="C42" s="32"/>
      <c r="D42" s="32"/>
    </row>
    <row r="43" spans="1:5" x14ac:dyDescent="0.2">
      <c r="A43" s="11"/>
      <c r="B43" s="11"/>
      <c r="C43" s="11"/>
      <c r="D43" s="11"/>
    </row>
    <row r="44" spans="1:5" x14ac:dyDescent="0.2">
      <c r="A44" s="11"/>
      <c r="B44" s="11"/>
      <c r="C44" s="11"/>
      <c r="D44" s="11"/>
    </row>
    <row r="45" spans="1:5" x14ac:dyDescent="0.2">
      <c r="A45" s="11"/>
      <c r="B45" s="11"/>
      <c r="C45" s="11"/>
      <c r="D45" s="11"/>
    </row>
  </sheetData>
  <mergeCells count="6">
    <mergeCell ref="A42:D42"/>
    <mergeCell ref="A1:D1"/>
    <mergeCell ref="A3:D3"/>
    <mergeCell ref="A16:D16"/>
    <mergeCell ref="A19:D19"/>
    <mergeCell ref="A41:D41"/>
  </mergeCells>
  <printOptions horizontalCentered="1"/>
  <pageMargins left="0.62992125984251968" right="0.62992125984251968" top="0.74803149606299213" bottom="0.74803149606299213" header="0.31496062992125984" footer="0.31496062992125984"/>
  <pageSetup paperSize="9" scale="68" orientation="portrait" r:id="rId1"/>
  <headerFooter>
    <oddHeader>&amp;R&amp;"Tahoma,Obyčejné"Příloha č.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4600-CACF-42A7-AA80-C7530E9FF759}">
  <sheetPr>
    <tabColor rgb="FF92D050"/>
    <pageSetUpPr fitToPage="1"/>
  </sheetPr>
  <dimension ref="A1:E27"/>
  <sheetViews>
    <sheetView showGridLines="0" view="pageBreakPreview" zoomScaleNormal="90" zoomScaleSheetLayoutView="100" workbookViewId="0">
      <selection activeCell="A9" sqref="A9"/>
    </sheetView>
  </sheetViews>
  <sheetFormatPr defaultColWidth="9.140625" defaultRowHeight="14.25" x14ac:dyDescent="0.2"/>
  <cols>
    <col min="1" max="1" width="73.7109375" style="1" customWidth="1"/>
    <col min="2" max="4" width="15.7109375" style="1" customWidth="1"/>
    <col min="5" max="5" width="12.85546875" style="7" customWidth="1"/>
    <col min="6" max="247" width="9.140625" style="1"/>
    <col min="248" max="248" width="6.7109375" style="1" customWidth="1"/>
    <col min="249" max="249" width="47" style="1" customWidth="1"/>
    <col min="250" max="250" width="14.140625" style="1" customWidth="1"/>
    <col min="251" max="251" width="13.7109375" style="1" customWidth="1"/>
    <col min="252" max="252" width="9.85546875" style="1" customWidth="1"/>
    <col min="253" max="253" width="12.5703125" style="1" customWidth="1"/>
    <col min="254" max="254" width="11.28515625" style="1" customWidth="1"/>
    <col min="255" max="255" width="13.85546875" style="1" customWidth="1"/>
    <col min="256" max="503" width="9.140625" style="1"/>
    <col min="504" max="504" width="6.7109375" style="1" customWidth="1"/>
    <col min="505" max="505" width="47" style="1" customWidth="1"/>
    <col min="506" max="506" width="14.140625" style="1" customWidth="1"/>
    <col min="507" max="507" width="13.7109375" style="1" customWidth="1"/>
    <col min="508" max="508" width="9.85546875" style="1" customWidth="1"/>
    <col min="509" max="509" width="12.5703125" style="1" customWidth="1"/>
    <col min="510" max="510" width="11.28515625" style="1" customWidth="1"/>
    <col min="511" max="511" width="13.85546875" style="1" customWidth="1"/>
    <col min="512" max="759" width="9.140625" style="1"/>
    <col min="760" max="760" width="6.7109375" style="1" customWidth="1"/>
    <col min="761" max="761" width="47" style="1" customWidth="1"/>
    <col min="762" max="762" width="14.140625" style="1" customWidth="1"/>
    <col min="763" max="763" width="13.7109375" style="1" customWidth="1"/>
    <col min="764" max="764" width="9.85546875" style="1" customWidth="1"/>
    <col min="765" max="765" width="12.5703125" style="1" customWidth="1"/>
    <col min="766" max="766" width="11.28515625" style="1" customWidth="1"/>
    <col min="767" max="767" width="13.85546875" style="1" customWidth="1"/>
    <col min="768" max="1015" width="9.140625" style="1"/>
    <col min="1016" max="1016" width="6.7109375" style="1" customWidth="1"/>
    <col min="1017" max="1017" width="47" style="1" customWidth="1"/>
    <col min="1018" max="1018" width="14.140625" style="1" customWidth="1"/>
    <col min="1019" max="1019" width="13.7109375" style="1" customWidth="1"/>
    <col min="1020" max="1020" width="9.85546875" style="1" customWidth="1"/>
    <col min="1021" max="1021" width="12.5703125" style="1" customWidth="1"/>
    <col min="1022" max="1022" width="11.28515625" style="1" customWidth="1"/>
    <col min="1023" max="1023" width="13.85546875" style="1" customWidth="1"/>
    <col min="1024" max="1271" width="9.140625" style="1"/>
    <col min="1272" max="1272" width="6.7109375" style="1" customWidth="1"/>
    <col min="1273" max="1273" width="47" style="1" customWidth="1"/>
    <col min="1274" max="1274" width="14.140625" style="1" customWidth="1"/>
    <col min="1275" max="1275" width="13.7109375" style="1" customWidth="1"/>
    <col min="1276" max="1276" width="9.85546875" style="1" customWidth="1"/>
    <col min="1277" max="1277" width="12.5703125" style="1" customWidth="1"/>
    <col min="1278" max="1278" width="11.28515625" style="1" customWidth="1"/>
    <col min="1279" max="1279" width="13.85546875" style="1" customWidth="1"/>
    <col min="1280" max="1527" width="9.140625" style="1"/>
    <col min="1528" max="1528" width="6.7109375" style="1" customWidth="1"/>
    <col min="1529" max="1529" width="47" style="1" customWidth="1"/>
    <col min="1530" max="1530" width="14.140625" style="1" customWidth="1"/>
    <col min="1531" max="1531" width="13.7109375" style="1" customWidth="1"/>
    <col min="1532" max="1532" width="9.85546875" style="1" customWidth="1"/>
    <col min="1533" max="1533" width="12.5703125" style="1" customWidth="1"/>
    <col min="1534" max="1534" width="11.28515625" style="1" customWidth="1"/>
    <col min="1535" max="1535" width="13.85546875" style="1" customWidth="1"/>
    <col min="1536" max="1783" width="9.140625" style="1"/>
    <col min="1784" max="1784" width="6.7109375" style="1" customWidth="1"/>
    <col min="1785" max="1785" width="47" style="1" customWidth="1"/>
    <col min="1786" max="1786" width="14.140625" style="1" customWidth="1"/>
    <col min="1787" max="1787" width="13.7109375" style="1" customWidth="1"/>
    <col min="1788" max="1788" width="9.85546875" style="1" customWidth="1"/>
    <col min="1789" max="1789" width="12.5703125" style="1" customWidth="1"/>
    <col min="1790" max="1790" width="11.28515625" style="1" customWidth="1"/>
    <col min="1791" max="1791" width="13.85546875" style="1" customWidth="1"/>
    <col min="1792" max="2039" width="9.140625" style="1"/>
    <col min="2040" max="2040" width="6.7109375" style="1" customWidth="1"/>
    <col min="2041" max="2041" width="47" style="1" customWidth="1"/>
    <col min="2042" max="2042" width="14.140625" style="1" customWidth="1"/>
    <col min="2043" max="2043" width="13.7109375" style="1" customWidth="1"/>
    <col min="2044" max="2044" width="9.85546875" style="1" customWidth="1"/>
    <col min="2045" max="2045" width="12.5703125" style="1" customWidth="1"/>
    <col min="2046" max="2046" width="11.28515625" style="1" customWidth="1"/>
    <col min="2047" max="2047" width="13.85546875" style="1" customWidth="1"/>
    <col min="2048" max="2295" width="9.140625" style="1"/>
    <col min="2296" max="2296" width="6.7109375" style="1" customWidth="1"/>
    <col min="2297" max="2297" width="47" style="1" customWidth="1"/>
    <col min="2298" max="2298" width="14.140625" style="1" customWidth="1"/>
    <col min="2299" max="2299" width="13.7109375" style="1" customWidth="1"/>
    <col min="2300" max="2300" width="9.85546875" style="1" customWidth="1"/>
    <col min="2301" max="2301" width="12.5703125" style="1" customWidth="1"/>
    <col min="2302" max="2302" width="11.28515625" style="1" customWidth="1"/>
    <col min="2303" max="2303" width="13.85546875" style="1" customWidth="1"/>
    <col min="2304" max="2551" width="9.140625" style="1"/>
    <col min="2552" max="2552" width="6.7109375" style="1" customWidth="1"/>
    <col min="2553" max="2553" width="47" style="1" customWidth="1"/>
    <col min="2554" max="2554" width="14.140625" style="1" customWidth="1"/>
    <col min="2555" max="2555" width="13.7109375" style="1" customWidth="1"/>
    <col min="2556" max="2556" width="9.85546875" style="1" customWidth="1"/>
    <col min="2557" max="2557" width="12.5703125" style="1" customWidth="1"/>
    <col min="2558" max="2558" width="11.28515625" style="1" customWidth="1"/>
    <col min="2559" max="2559" width="13.85546875" style="1" customWidth="1"/>
    <col min="2560" max="2807" width="9.140625" style="1"/>
    <col min="2808" max="2808" width="6.7109375" style="1" customWidth="1"/>
    <col min="2809" max="2809" width="47" style="1" customWidth="1"/>
    <col min="2810" max="2810" width="14.140625" style="1" customWidth="1"/>
    <col min="2811" max="2811" width="13.7109375" style="1" customWidth="1"/>
    <col min="2812" max="2812" width="9.85546875" style="1" customWidth="1"/>
    <col min="2813" max="2813" width="12.5703125" style="1" customWidth="1"/>
    <col min="2814" max="2814" width="11.28515625" style="1" customWidth="1"/>
    <col min="2815" max="2815" width="13.85546875" style="1" customWidth="1"/>
    <col min="2816" max="3063" width="9.140625" style="1"/>
    <col min="3064" max="3064" width="6.7109375" style="1" customWidth="1"/>
    <col min="3065" max="3065" width="47" style="1" customWidth="1"/>
    <col min="3066" max="3066" width="14.140625" style="1" customWidth="1"/>
    <col min="3067" max="3067" width="13.7109375" style="1" customWidth="1"/>
    <col min="3068" max="3068" width="9.85546875" style="1" customWidth="1"/>
    <col min="3069" max="3069" width="12.5703125" style="1" customWidth="1"/>
    <col min="3070" max="3070" width="11.28515625" style="1" customWidth="1"/>
    <col min="3071" max="3071" width="13.85546875" style="1" customWidth="1"/>
    <col min="3072" max="3319" width="9.140625" style="1"/>
    <col min="3320" max="3320" width="6.7109375" style="1" customWidth="1"/>
    <col min="3321" max="3321" width="47" style="1" customWidth="1"/>
    <col min="3322" max="3322" width="14.140625" style="1" customWidth="1"/>
    <col min="3323" max="3323" width="13.7109375" style="1" customWidth="1"/>
    <col min="3324" max="3324" width="9.85546875" style="1" customWidth="1"/>
    <col min="3325" max="3325" width="12.5703125" style="1" customWidth="1"/>
    <col min="3326" max="3326" width="11.28515625" style="1" customWidth="1"/>
    <col min="3327" max="3327" width="13.85546875" style="1" customWidth="1"/>
    <col min="3328" max="3575" width="9.140625" style="1"/>
    <col min="3576" max="3576" width="6.7109375" style="1" customWidth="1"/>
    <col min="3577" max="3577" width="47" style="1" customWidth="1"/>
    <col min="3578" max="3578" width="14.140625" style="1" customWidth="1"/>
    <col min="3579" max="3579" width="13.7109375" style="1" customWidth="1"/>
    <col min="3580" max="3580" width="9.85546875" style="1" customWidth="1"/>
    <col min="3581" max="3581" width="12.5703125" style="1" customWidth="1"/>
    <col min="3582" max="3582" width="11.28515625" style="1" customWidth="1"/>
    <col min="3583" max="3583" width="13.85546875" style="1" customWidth="1"/>
    <col min="3584" max="3831" width="9.140625" style="1"/>
    <col min="3832" max="3832" width="6.7109375" style="1" customWidth="1"/>
    <col min="3833" max="3833" width="47" style="1" customWidth="1"/>
    <col min="3834" max="3834" width="14.140625" style="1" customWidth="1"/>
    <col min="3835" max="3835" width="13.7109375" style="1" customWidth="1"/>
    <col min="3836" max="3836" width="9.85546875" style="1" customWidth="1"/>
    <col min="3837" max="3837" width="12.5703125" style="1" customWidth="1"/>
    <col min="3838" max="3838" width="11.28515625" style="1" customWidth="1"/>
    <col min="3839" max="3839" width="13.85546875" style="1" customWidth="1"/>
    <col min="3840" max="4087" width="9.140625" style="1"/>
    <col min="4088" max="4088" width="6.7109375" style="1" customWidth="1"/>
    <col min="4089" max="4089" width="47" style="1" customWidth="1"/>
    <col min="4090" max="4090" width="14.140625" style="1" customWidth="1"/>
    <col min="4091" max="4091" width="13.7109375" style="1" customWidth="1"/>
    <col min="4092" max="4092" width="9.85546875" style="1" customWidth="1"/>
    <col min="4093" max="4093" width="12.5703125" style="1" customWidth="1"/>
    <col min="4094" max="4094" width="11.28515625" style="1" customWidth="1"/>
    <col min="4095" max="4095" width="13.85546875" style="1" customWidth="1"/>
    <col min="4096" max="4343" width="9.140625" style="1"/>
    <col min="4344" max="4344" width="6.7109375" style="1" customWidth="1"/>
    <col min="4345" max="4345" width="47" style="1" customWidth="1"/>
    <col min="4346" max="4346" width="14.140625" style="1" customWidth="1"/>
    <col min="4347" max="4347" width="13.7109375" style="1" customWidth="1"/>
    <col min="4348" max="4348" width="9.85546875" style="1" customWidth="1"/>
    <col min="4349" max="4349" width="12.5703125" style="1" customWidth="1"/>
    <col min="4350" max="4350" width="11.28515625" style="1" customWidth="1"/>
    <col min="4351" max="4351" width="13.85546875" style="1" customWidth="1"/>
    <col min="4352" max="4599" width="9.140625" style="1"/>
    <col min="4600" max="4600" width="6.7109375" style="1" customWidth="1"/>
    <col min="4601" max="4601" width="47" style="1" customWidth="1"/>
    <col min="4602" max="4602" width="14.140625" style="1" customWidth="1"/>
    <col min="4603" max="4603" width="13.7109375" style="1" customWidth="1"/>
    <col min="4604" max="4604" width="9.85546875" style="1" customWidth="1"/>
    <col min="4605" max="4605" width="12.5703125" style="1" customWidth="1"/>
    <col min="4606" max="4606" width="11.28515625" style="1" customWidth="1"/>
    <col min="4607" max="4607" width="13.85546875" style="1" customWidth="1"/>
    <col min="4608" max="4855" width="9.140625" style="1"/>
    <col min="4856" max="4856" width="6.7109375" style="1" customWidth="1"/>
    <col min="4857" max="4857" width="47" style="1" customWidth="1"/>
    <col min="4858" max="4858" width="14.140625" style="1" customWidth="1"/>
    <col min="4859" max="4859" width="13.7109375" style="1" customWidth="1"/>
    <col min="4860" max="4860" width="9.85546875" style="1" customWidth="1"/>
    <col min="4861" max="4861" width="12.5703125" style="1" customWidth="1"/>
    <col min="4862" max="4862" width="11.28515625" style="1" customWidth="1"/>
    <col min="4863" max="4863" width="13.85546875" style="1" customWidth="1"/>
    <col min="4864" max="5111" width="9.140625" style="1"/>
    <col min="5112" max="5112" width="6.7109375" style="1" customWidth="1"/>
    <col min="5113" max="5113" width="47" style="1" customWidth="1"/>
    <col min="5114" max="5114" width="14.140625" style="1" customWidth="1"/>
    <col min="5115" max="5115" width="13.7109375" style="1" customWidth="1"/>
    <col min="5116" max="5116" width="9.85546875" style="1" customWidth="1"/>
    <col min="5117" max="5117" width="12.5703125" style="1" customWidth="1"/>
    <col min="5118" max="5118" width="11.28515625" style="1" customWidth="1"/>
    <col min="5119" max="5119" width="13.85546875" style="1" customWidth="1"/>
    <col min="5120" max="5367" width="9.140625" style="1"/>
    <col min="5368" max="5368" width="6.7109375" style="1" customWidth="1"/>
    <col min="5369" max="5369" width="47" style="1" customWidth="1"/>
    <col min="5370" max="5370" width="14.140625" style="1" customWidth="1"/>
    <col min="5371" max="5371" width="13.7109375" style="1" customWidth="1"/>
    <col min="5372" max="5372" width="9.85546875" style="1" customWidth="1"/>
    <col min="5373" max="5373" width="12.5703125" style="1" customWidth="1"/>
    <col min="5374" max="5374" width="11.28515625" style="1" customWidth="1"/>
    <col min="5375" max="5375" width="13.85546875" style="1" customWidth="1"/>
    <col min="5376" max="5623" width="9.140625" style="1"/>
    <col min="5624" max="5624" width="6.7109375" style="1" customWidth="1"/>
    <col min="5625" max="5625" width="47" style="1" customWidth="1"/>
    <col min="5626" max="5626" width="14.140625" style="1" customWidth="1"/>
    <col min="5627" max="5627" width="13.7109375" style="1" customWidth="1"/>
    <col min="5628" max="5628" width="9.85546875" style="1" customWidth="1"/>
    <col min="5629" max="5629" width="12.5703125" style="1" customWidth="1"/>
    <col min="5630" max="5630" width="11.28515625" style="1" customWidth="1"/>
    <col min="5631" max="5631" width="13.85546875" style="1" customWidth="1"/>
    <col min="5632" max="5879" width="9.140625" style="1"/>
    <col min="5880" max="5880" width="6.7109375" style="1" customWidth="1"/>
    <col min="5881" max="5881" width="47" style="1" customWidth="1"/>
    <col min="5882" max="5882" width="14.140625" style="1" customWidth="1"/>
    <col min="5883" max="5883" width="13.7109375" style="1" customWidth="1"/>
    <col min="5884" max="5884" width="9.85546875" style="1" customWidth="1"/>
    <col min="5885" max="5885" width="12.5703125" style="1" customWidth="1"/>
    <col min="5886" max="5886" width="11.28515625" style="1" customWidth="1"/>
    <col min="5887" max="5887" width="13.85546875" style="1" customWidth="1"/>
    <col min="5888" max="6135" width="9.140625" style="1"/>
    <col min="6136" max="6136" width="6.7109375" style="1" customWidth="1"/>
    <col min="6137" max="6137" width="47" style="1" customWidth="1"/>
    <col min="6138" max="6138" width="14.140625" style="1" customWidth="1"/>
    <col min="6139" max="6139" width="13.7109375" style="1" customWidth="1"/>
    <col min="6140" max="6140" width="9.85546875" style="1" customWidth="1"/>
    <col min="6141" max="6141" width="12.5703125" style="1" customWidth="1"/>
    <col min="6142" max="6142" width="11.28515625" style="1" customWidth="1"/>
    <col min="6143" max="6143" width="13.85546875" style="1" customWidth="1"/>
    <col min="6144" max="6391" width="9.140625" style="1"/>
    <col min="6392" max="6392" width="6.7109375" style="1" customWidth="1"/>
    <col min="6393" max="6393" width="47" style="1" customWidth="1"/>
    <col min="6394" max="6394" width="14.140625" style="1" customWidth="1"/>
    <col min="6395" max="6395" width="13.7109375" style="1" customWidth="1"/>
    <col min="6396" max="6396" width="9.85546875" style="1" customWidth="1"/>
    <col min="6397" max="6397" width="12.5703125" style="1" customWidth="1"/>
    <col min="6398" max="6398" width="11.28515625" style="1" customWidth="1"/>
    <col min="6399" max="6399" width="13.85546875" style="1" customWidth="1"/>
    <col min="6400" max="6647" width="9.140625" style="1"/>
    <col min="6648" max="6648" width="6.7109375" style="1" customWidth="1"/>
    <col min="6649" max="6649" width="47" style="1" customWidth="1"/>
    <col min="6650" max="6650" width="14.140625" style="1" customWidth="1"/>
    <col min="6651" max="6651" width="13.7109375" style="1" customWidth="1"/>
    <col min="6652" max="6652" width="9.85546875" style="1" customWidth="1"/>
    <col min="6653" max="6653" width="12.5703125" style="1" customWidth="1"/>
    <col min="6654" max="6654" width="11.28515625" style="1" customWidth="1"/>
    <col min="6655" max="6655" width="13.85546875" style="1" customWidth="1"/>
    <col min="6656" max="6903" width="9.140625" style="1"/>
    <col min="6904" max="6904" width="6.7109375" style="1" customWidth="1"/>
    <col min="6905" max="6905" width="47" style="1" customWidth="1"/>
    <col min="6906" max="6906" width="14.140625" style="1" customWidth="1"/>
    <col min="6907" max="6907" width="13.7109375" style="1" customWidth="1"/>
    <col min="6908" max="6908" width="9.85546875" style="1" customWidth="1"/>
    <col min="6909" max="6909" width="12.5703125" style="1" customWidth="1"/>
    <col min="6910" max="6910" width="11.28515625" style="1" customWidth="1"/>
    <col min="6911" max="6911" width="13.85546875" style="1" customWidth="1"/>
    <col min="6912" max="7159" width="9.140625" style="1"/>
    <col min="7160" max="7160" width="6.7109375" style="1" customWidth="1"/>
    <col min="7161" max="7161" width="47" style="1" customWidth="1"/>
    <col min="7162" max="7162" width="14.140625" style="1" customWidth="1"/>
    <col min="7163" max="7163" width="13.7109375" style="1" customWidth="1"/>
    <col min="7164" max="7164" width="9.85546875" style="1" customWidth="1"/>
    <col min="7165" max="7165" width="12.5703125" style="1" customWidth="1"/>
    <col min="7166" max="7166" width="11.28515625" style="1" customWidth="1"/>
    <col min="7167" max="7167" width="13.85546875" style="1" customWidth="1"/>
    <col min="7168" max="7415" width="9.140625" style="1"/>
    <col min="7416" max="7416" width="6.7109375" style="1" customWidth="1"/>
    <col min="7417" max="7417" width="47" style="1" customWidth="1"/>
    <col min="7418" max="7418" width="14.140625" style="1" customWidth="1"/>
    <col min="7419" max="7419" width="13.7109375" style="1" customWidth="1"/>
    <col min="7420" max="7420" width="9.85546875" style="1" customWidth="1"/>
    <col min="7421" max="7421" width="12.5703125" style="1" customWidth="1"/>
    <col min="7422" max="7422" width="11.28515625" style="1" customWidth="1"/>
    <col min="7423" max="7423" width="13.85546875" style="1" customWidth="1"/>
    <col min="7424" max="7671" width="9.140625" style="1"/>
    <col min="7672" max="7672" width="6.7109375" style="1" customWidth="1"/>
    <col min="7673" max="7673" width="47" style="1" customWidth="1"/>
    <col min="7674" max="7674" width="14.140625" style="1" customWidth="1"/>
    <col min="7675" max="7675" width="13.7109375" style="1" customWidth="1"/>
    <col min="7676" max="7676" width="9.85546875" style="1" customWidth="1"/>
    <col min="7677" max="7677" width="12.5703125" style="1" customWidth="1"/>
    <col min="7678" max="7678" width="11.28515625" style="1" customWidth="1"/>
    <col min="7679" max="7679" width="13.85546875" style="1" customWidth="1"/>
    <col min="7680" max="7927" width="9.140625" style="1"/>
    <col min="7928" max="7928" width="6.7109375" style="1" customWidth="1"/>
    <col min="7929" max="7929" width="47" style="1" customWidth="1"/>
    <col min="7930" max="7930" width="14.140625" style="1" customWidth="1"/>
    <col min="7931" max="7931" width="13.7109375" style="1" customWidth="1"/>
    <col min="7932" max="7932" width="9.85546875" style="1" customWidth="1"/>
    <col min="7933" max="7933" width="12.5703125" style="1" customWidth="1"/>
    <col min="7934" max="7934" width="11.28515625" style="1" customWidth="1"/>
    <col min="7935" max="7935" width="13.85546875" style="1" customWidth="1"/>
    <col min="7936" max="8183" width="9.140625" style="1"/>
    <col min="8184" max="8184" width="6.7109375" style="1" customWidth="1"/>
    <col min="8185" max="8185" width="47" style="1" customWidth="1"/>
    <col min="8186" max="8186" width="14.140625" style="1" customWidth="1"/>
    <col min="8187" max="8187" width="13.7109375" style="1" customWidth="1"/>
    <col min="8188" max="8188" width="9.85546875" style="1" customWidth="1"/>
    <col min="8189" max="8189" width="12.5703125" style="1" customWidth="1"/>
    <col min="8190" max="8190" width="11.28515625" style="1" customWidth="1"/>
    <col min="8191" max="8191" width="13.85546875" style="1" customWidth="1"/>
    <col min="8192" max="8439" width="9.140625" style="1"/>
    <col min="8440" max="8440" width="6.7109375" style="1" customWidth="1"/>
    <col min="8441" max="8441" width="47" style="1" customWidth="1"/>
    <col min="8442" max="8442" width="14.140625" style="1" customWidth="1"/>
    <col min="8443" max="8443" width="13.7109375" style="1" customWidth="1"/>
    <col min="8444" max="8444" width="9.85546875" style="1" customWidth="1"/>
    <col min="8445" max="8445" width="12.5703125" style="1" customWidth="1"/>
    <col min="8446" max="8446" width="11.28515625" style="1" customWidth="1"/>
    <col min="8447" max="8447" width="13.85546875" style="1" customWidth="1"/>
    <col min="8448" max="8695" width="9.140625" style="1"/>
    <col min="8696" max="8696" width="6.7109375" style="1" customWidth="1"/>
    <col min="8697" max="8697" width="47" style="1" customWidth="1"/>
    <col min="8698" max="8698" width="14.140625" style="1" customWidth="1"/>
    <col min="8699" max="8699" width="13.7109375" style="1" customWidth="1"/>
    <col min="8700" max="8700" width="9.85546875" style="1" customWidth="1"/>
    <col min="8701" max="8701" width="12.5703125" style="1" customWidth="1"/>
    <col min="8702" max="8702" width="11.28515625" style="1" customWidth="1"/>
    <col min="8703" max="8703" width="13.85546875" style="1" customWidth="1"/>
    <col min="8704" max="8951" width="9.140625" style="1"/>
    <col min="8952" max="8952" width="6.7109375" style="1" customWidth="1"/>
    <col min="8953" max="8953" width="47" style="1" customWidth="1"/>
    <col min="8954" max="8954" width="14.140625" style="1" customWidth="1"/>
    <col min="8955" max="8955" width="13.7109375" style="1" customWidth="1"/>
    <col min="8956" max="8956" width="9.85546875" style="1" customWidth="1"/>
    <col min="8957" max="8957" width="12.5703125" style="1" customWidth="1"/>
    <col min="8958" max="8958" width="11.28515625" style="1" customWidth="1"/>
    <col min="8959" max="8959" width="13.85546875" style="1" customWidth="1"/>
    <col min="8960" max="9207" width="9.140625" style="1"/>
    <col min="9208" max="9208" width="6.7109375" style="1" customWidth="1"/>
    <col min="9209" max="9209" width="47" style="1" customWidth="1"/>
    <col min="9210" max="9210" width="14.140625" style="1" customWidth="1"/>
    <col min="9211" max="9211" width="13.7109375" style="1" customWidth="1"/>
    <col min="9212" max="9212" width="9.85546875" style="1" customWidth="1"/>
    <col min="9213" max="9213" width="12.5703125" style="1" customWidth="1"/>
    <col min="9214" max="9214" width="11.28515625" style="1" customWidth="1"/>
    <col min="9215" max="9215" width="13.85546875" style="1" customWidth="1"/>
    <col min="9216" max="9463" width="9.140625" style="1"/>
    <col min="9464" max="9464" width="6.7109375" style="1" customWidth="1"/>
    <col min="9465" max="9465" width="47" style="1" customWidth="1"/>
    <col min="9466" max="9466" width="14.140625" style="1" customWidth="1"/>
    <col min="9467" max="9467" width="13.7109375" style="1" customWidth="1"/>
    <col min="9468" max="9468" width="9.85546875" style="1" customWidth="1"/>
    <col min="9469" max="9469" width="12.5703125" style="1" customWidth="1"/>
    <col min="9470" max="9470" width="11.28515625" style="1" customWidth="1"/>
    <col min="9471" max="9471" width="13.85546875" style="1" customWidth="1"/>
    <col min="9472" max="9719" width="9.140625" style="1"/>
    <col min="9720" max="9720" width="6.7109375" style="1" customWidth="1"/>
    <col min="9721" max="9721" width="47" style="1" customWidth="1"/>
    <col min="9722" max="9722" width="14.140625" style="1" customWidth="1"/>
    <col min="9723" max="9723" width="13.7109375" style="1" customWidth="1"/>
    <col min="9724" max="9724" width="9.85546875" style="1" customWidth="1"/>
    <col min="9725" max="9725" width="12.5703125" style="1" customWidth="1"/>
    <col min="9726" max="9726" width="11.28515625" style="1" customWidth="1"/>
    <col min="9727" max="9727" width="13.85546875" style="1" customWidth="1"/>
    <col min="9728" max="9975" width="9.140625" style="1"/>
    <col min="9976" max="9976" width="6.7109375" style="1" customWidth="1"/>
    <col min="9977" max="9977" width="47" style="1" customWidth="1"/>
    <col min="9978" max="9978" width="14.140625" style="1" customWidth="1"/>
    <col min="9979" max="9979" width="13.7109375" style="1" customWidth="1"/>
    <col min="9980" max="9980" width="9.85546875" style="1" customWidth="1"/>
    <col min="9981" max="9981" width="12.5703125" style="1" customWidth="1"/>
    <col min="9982" max="9982" width="11.28515625" style="1" customWidth="1"/>
    <col min="9983" max="9983" width="13.85546875" style="1" customWidth="1"/>
    <col min="9984" max="10231" width="9.140625" style="1"/>
    <col min="10232" max="10232" width="6.7109375" style="1" customWidth="1"/>
    <col min="10233" max="10233" width="47" style="1" customWidth="1"/>
    <col min="10234" max="10234" width="14.140625" style="1" customWidth="1"/>
    <col min="10235" max="10235" width="13.7109375" style="1" customWidth="1"/>
    <col min="10236" max="10236" width="9.85546875" style="1" customWidth="1"/>
    <col min="10237" max="10237" width="12.5703125" style="1" customWidth="1"/>
    <col min="10238" max="10238" width="11.28515625" style="1" customWidth="1"/>
    <col min="10239" max="10239" width="13.85546875" style="1" customWidth="1"/>
    <col min="10240" max="10487" width="9.140625" style="1"/>
    <col min="10488" max="10488" width="6.7109375" style="1" customWidth="1"/>
    <col min="10489" max="10489" width="47" style="1" customWidth="1"/>
    <col min="10490" max="10490" width="14.140625" style="1" customWidth="1"/>
    <col min="10491" max="10491" width="13.7109375" style="1" customWidth="1"/>
    <col min="10492" max="10492" width="9.85546875" style="1" customWidth="1"/>
    <col min="10493" max="10493" width="12.5703125" style="1" customWidth="1"/>
    <col min="10494" max="10494" width="11.28515625" style="1" customWidth="1"/>
    <col min="10495" max="10495" width="13.85546875" style="1" customWidth="1"/>
    <col min="10496" max="10743" width="9.140625" style="1"/>
    <col min="10744" max="10744" width="6.7109375" style="1" customWidth="1"/>
    <col min="10745" max="10745" width="47" style="1" customWidth="1"/>
    <col min="10746" max="10746" width="14.140625" style="1" customWidth="1"/>
    <col min="10747" max="10747" width="13.7109375" style="1" customWidth="1"/>
    <col min="10748" max="10748" width="9.85546875" style="1" customWidth="1"/>
    <col min="10749" max="10749" width="12.5703125" style="1" customWidth="1"/>
    <col min="10750" max="10750" width="11.28515625" style="1" customWidth="1"/>
    <col min="10751" max="10751" width="13.85546875" style="1" customWidth="1"/>
    <col min="10752" max="10999" width="9.140625" style="1"/>
    <col min="11000" max="11000" width="6.7109375" style="1" customWidth="1"/>
    <col min="11001" max="11001" width="47" style="1" customWidth="1"/>
    <col min="11002" max="11002" width="14.140625" style="1" customWidth="1"/>
    <col min="11003" max="11003" width="13.7109375" style="1" customWidth="1"/>
    <col min="11004" max="11004" width="9.85546875" style="1" customWidth="1"/>
    <col min="11005" max="11005" width="12.5703125" style="1" customWidth="1"/>
    <col min="11006" max="11006" width="11.28515625" style="1" customWidth="1"/>
    <col min="11007" max="11007" width="13.85546875" style="1" customWidth="1"/>
    <col min="11008" max="11255" width="9.140625" style="1"/>
    <col min="11256" max="11256" width="6.7109375" style="1" customWidth="1"/>
    <col min="11257" max="11257" width="47" style="1" customWidth="1"/>
    <col min="11258" max="11258" width="14.140625" style="1" customWidth="1"/>
    <col min="11259" max="11259" width="13.7109375" style="1" customWidth="1"/>
    <col min="11260" max="11260" width="9.85546875" style="1" customWidth="1"/>
    <col min="11261" max="11261" width="12.5703125" style="1" customWidth="1"/>
    <col min="11262" max="11262" width="11.28515625" style="1" customWidth="1"/>
    <col min="11263" max="11263" width="13.85546875" style="1" customWidth="1"/>
    <col min="11264" max="11511" width="9.140625" style="1"/>
    <col min="11512" max="11512" width="6.7109375" style="1" customWidth="1"/>
    <col min="11513" max="11513" width="47" style="1" customWidth="1"/>
    <col min="11514" max="11514" width="14.140625" style="1" customWidth="1"/>
    <col min="11515" max="11515" width="13.7109375" style="1" customWidth="1"/>
    <col min="11516" max="11516" width="9.85546875" style="1" customWidth="1"/>
    <col min="11517" max="11517" width="12.5703125" style="1" customWidth="1"/>
    <col min="11518" max="11518" width="11.28515625" style="1" customWidth="1"/>
    <col min="11519" max="11519" width="13.85546875" style="1" customWidth="1"/>
    <col min="11520" max="11767" width="9.140625" style="1"/>
    <col min="11768" max="11768" width="6.7109375" style="1" customWidth="1"/>
    <col min="11769" max="11769" width="47" style="1" customWidth="1"/>
    <col min="11770" max="11770" width="14.140625" style="1" customWidth="1"/>
    <col min="11771" max="11771" width="13.7109375" style="1" customWidth="1"/>
    <col min="11772" max="11772" width="9.85546875" style="1" customWidth="1"/>
    <col min="11773" max="11773" width="12.5703125" style="1" customWidth="1"/>
    <col min="11774" max="11774" width="11.28515625" style="1" customWidth="1"/>
    <col min="11775" max="11775" width="13.85546875" style="1" customWidth="1"/>
    <col min="11776" max="12023" width="9.140625" style="1"/>
    <col min="12024" max="12024" width="6.7109375" style="1" customWidth="1"/>
    <col min="12025" max="12025" width="47" style="1" customWidth="1"/>
    <col min="12026" max="12026" width="14.140625" style="1" customWidth="1"/>
    <col min="12027" max="12027" width="13.7109375" style="1" customWidth="1"/>
    <col min="12028" max="12028" width="9.85546875" style="1" customWidth="1"/>
    <col min="12029" max="12029" width="12.5703125" style="1" customWidth="1"/>
    <col min="12030" max="12030" width="11.28515625" style="1" customWidth="1"/>
    <col min="12031" max="12031" width="13.85546875" style="1" customWidth="1"/>
    <col min="12032" max="12279" width="9.140625" style="1"/>
    <col min="12280" max="12280" width="6.7109375" style="1" customWidth="1"/>
    <col min="12281" max="12281" width="47" style="1" customWidth="1"/>
    <col min="12282" max="12282" width="14.140625" style="1" customWidth="1"/>
    <col min="12283" max="12283" width="13.7109375" style="1" customWidth="1"/>
    <col min="12284" max="12284" width="9.85546875" style="1" customWidth="1"/>
    <col min="12285" max="12285" width="12.5703125" style="1" customWidth="1"/>
    <col min="12286" max="12286" width="11.28515625" style="1" customWidth="1"/>
    <col min="12287" max="12287" width="13.85546875" style="1" customWidth="1"/>
    <col min="12288" max="12535" width="9.140625" style="1"/>
    <col min="12536" max="12536" width="6.7109375" style="1" customWidth="1"/>
    <col min="12537" max="12537" width="47" style="1" customWidth="1"/>
    <col min="12538" max="12538" width="14.140625" style="1" customWidth="1"/>
    <col min="12539" max="12539" width="13.7109375" style="1" customWidth="1"/>
    <col min="12540" max="12540" width="9.85546875" style="1" customWidth="1"/>
    <col min="12541" max="12541" width="12.5703125" style="1" customWidth="1"/>
    <col min="12542" max="12542" width="11.28515625" style="1" customWidth="1"/>
    <col min="12543" max="12543" width="13.85546875" style="1" customWidth="1"/>
    <col min="12544" max="12791" width="9.140625" style="1"/>
    <col min="12792" max="12792" width="6.7109375" style="1" customWidth="1"/>
    <col min="12793" max="12793" width="47" style="1" customWidth="1"/>
    <col min="12794" max="12794" width="14.140625" style="1" customWidth="1"/>
    <col min="12795" max="12795" width="13.7109375" style="1" customWidth="1"/>
    <col min="12796" max="12796" width="9.85546875" style="1" customWidth="1"/>
    <col min="12797" max="12797" width="12.5703125" style="1" customWidth="1"/>
    <col min="12798" max="12798" width="11.28515625" style="1" customWidth="1"/>
    <col min="12799" max="12799" width="13.85546875" style="1" customWidth="1"/>
    <col min="12800" max="13047" width="9.140625" style="1"/>
    <col min="13048" max="13048" width="6.7109375" style="1" customWidth="1"/>
    <col min="13049" max="13049" width="47" style="1" customWidth="1"/>
    <col min="13050" max="13050" width="14.140625" style="1" customWidth="1"/>
    <col min="13051" max="13051" width="13.7109375" style="1" customWidth="1"/>
    <col min="13052" max="13052" width="9.85546875" style="1" customWidth="1"/>
    <col min="13053" max="13053" width="12.5703125" style="1" customWidth="1"/>
    <col min="13054" max="13054" width="11.28515625" style="1" customWidth="1"/>
    <col min="13055" max="13055" width="13.85546875" style="1" customWidth="1"/>
    <col min="13056" max="13303" width="9.140625" style="1"/>
    <col min="13304" max="13304" width="6.7109375" style="1" customWidth="1"/>
    <col min="13305" max="13305" width="47" style="1" customWidth="1"/>
    <col min="13306" max="13306" width="14.140625" style="1" customWidth="1"/>
    <col min="13307" max="13307" width="13.7109375" style="1" customWidth="1"/>
    <col min="13308" max="13308" width="9.85546875" style="1" customWidth="1"/>
    <col min="13309" max="13309" width="12.5703125" style="1" customWidth="1"/>
    <col min="13310" max="13310" width="11.28515625" style="1" customWidth="1"/>
    <col min="13311" max="13311" width="13.85546875" style="1" customWidth="1"/>
    <col min="13312" max="13559" width="9.140625" style="1"/>
    <col min="13560" max="13560" width="6.7109375" style="1" customWidth="1"/>
    <col min="13561" max="13561" width="47" style="1" customWidth="1"/>
    <col min="13562" max="13562" width="14.140625" style="1" customWidth="1"/>
    <col min="13563" max="13563" width="13.7109375" style="1" customWidth="1"/>
    <col min="13564" max="13564" width="9.85546875" style="1" customWidth="1"/>
    <col min="13565" max="13565" width="12.5703125" style="1" customWidth="1"/>
    <col min="13566" max="13566" width="11.28515625" style="1" customWidth="1"/>
    <col min="13567" max="13567" width="13.85546875" style="1" customWidth="1"/>
    <col min="13568" max="13815" width="9.140625" style="1"/>
    <col min="13816" max="13816" width="6.7109375" style="1" customWidth="1"/>
    <col min="13817" max="13817" width="47" style="1" customWidth="1"/>
    <col min="13818" max="13818" width="14.140625" style="1" customWidth="1"/>
    <col min="13819" max="13819" width="13.7109375" style="1" customWidth="1"/>
    <col min="13820" max="13820" width="9.85546875" style="1" customWidth="1"/>
    <col min="13821" max="13821" width="12.5703125" style="1" customWidth="1"/>
    <col min="13822" max="13822" width="11.28515625" style="1" customWidth="1"/>
    <col min="13823" max="13823" width="13.85546875" style="1" customWidth="1"/>
    <col min="13824" max="14071" width="9.140625" style="1"/>
    <col min="14072" max="14072" width="6.7109375" style="1" customWidth="1"/>
    <col min="14073" max="14073" width="47" style="1" customWidth="1"/>
    <col min="14074" max="14074" width="14.140625" style="1" customWidth="1"/>
    <col min="14075" max="14075" width="13.7109375" style="1" customWidth="1"/>
    <col min="14076" max="14076" width="9.85546875" style="1" customWidth="1"/>
    <col min="14077" max="14077" width="12.5703125" style="1" customWidth="1"/>
    <col min="14078" max="14078" width="11.28515625" style="1" customWidth="1"/>
    <col min="14079" max="14079" width="13.85546875" style="1" customWidth="1"/>
    <col min="14080" max="14327" width="9.140625" style="1"/>
    <col min="14328" max="14328" width="6.7109375" style="1" customWidth="1"/>
    <col min="14329" max="14329" width="47" style="1" customWidth="1"/>
    <col min="14330" max="14330" width="14.140625" style="1" customWidth="1"/>
    <col min="14331" max="14331" width="13.7109375" style="1" customWidth="1"/>
    <col min="14332" max="14332" width="9.85546875" style="1" customWidth="1"/>
    <col min="14333" max="14333" width="12.5703125" style="1" customWidth="1"/>
    <col min="14334" max="14334" width="11.28515625" style="1" customWidth="1"/>
    <col min="14335" max="14335" width="13.85546875" style="1" customWidth="1"/>
    <col min="14336" max="14583" width="9.140625" style="1"/>
    <col min="14584" max="14584" width="6.7109375" style="1" customWidth="1"/>
    <col min="14585" max="14585" width="47" style="1" customWidth="1"/>
    <col min="14586" max="14586" width="14.140625" style="1" customWidth="1"/>
    <col min="14587" max="14587" width="13.7109375" style="1" customWidth="1"/>
    <col min="14588" max="14588" width="9.85546875" style="1" customWidth="1"/>
    <col min="14589" max="14589" width="12.5703125" style="1" customWidth="1"/>
    <col min="14590" max="14590" width="11.28515625" style="1" customWidth="1"/>
    <col min="14591" max="14591" width="13.85546875" style="1" customWidth="1"/>
    <col min="14592" max="14839" width="9.140625" style="1"/>
    <col min="14840" max="14840" width="6.7109375" style="1" customWidth="1"/>
    <col min="14841" max="14841" width="47" style="1" customWidth="1"/>
    <col min="14842" max="14842" width="14.140625" style="1" customWidth="1"/>
    <col min="14843" max="14843" width="13.7109375" style="1" customWidth="1"/>
    <col min="14844" max="14844" width="9.85546875" style="1" customWidth="1"/>
    <col min="14845" max="14845" width="12.5703125" style="1" customWidth="1"/>
    <col min="14846" max="14846" width="11.28515625" style="1" customWidth="1"/>
    <col min="14847" max="14847" width="13.85546875" style="1" customWidth="1"/>
    <col min="14848" max="15095" width="9.140625" style="1"/>
    <col min="15096" max="15096" width="6.7109375" style="1" customWidth="1"/>
    <col min="15097" max="15097" width="47" style="1" customWidth="1"/>
    <col min="15098" max="15098" width="14.140625" style="1" customWidth="1"/>
    <col min="15099" max="15099" width="13.7109375" style="1" customWidth="1"/>
    <col min="15100" max="15100" width="9.85546875" style="1" customWidth="1"/>
    <col min="15101" max="15101" width="12.5703125" style="1" customWidth="1"/>
    <col min="15102" max="15102" width="11.28515625" style="1" customWidth="1"/>
    <col min="15103" max="15103" width="13.85546875" style="1" customWidth="1"/>
    <col min="15104" max="15351" width="9.140625" style="1"/>
    <col min="15352" max="15352" width="6.7109375" style="1" customWidth="1"/>
    <col min="15353" max="15353" width="47" style="1" customWidth="1"/>
    <col min="15354" max="15354" width="14.140625" style="1" customWidth="1"/>
    <col min="15355" max="15355" width="13.7109375" style="1" customWidth="1"/>
    <col min="15356" max="15356" width="9.85546875" style="1" customWidth="1"/>
    <col min="15357" max="15357" width="12.5703125" style="1" customWidth="1"/>
    <col min="15358" max="15358" width="11.28515625" style="1" customWidth="1"/>
    <col min="15359" max="15359" width="13.85546875" style="1" customWidth="1"/>
    <col min="15360" max="15607" width="9.140625" style="1"/>
    <col min="15608" max="15608" width="6.7109375" style="1" customWidth="1"/>
    <col min="15609" max="15609" width="47" style="1" customWidth="1"/>
    <col min="15610" max="15610" width="14.140625" style="1" customWidth="1"/>
    <col min="15611" max="15611" width="13.7109375" style="1" customWidth="1"/>
    <col min="15612" max="15612" width="9.85546875" style="1" customWidth="1"/>
    <col min="15613" max="15613" width="12.5703125" style="1" customWidth="1"/>
    <col min="15614" max="15614" width="11.28515625" style="1" customWidth="1"/>
    <col min="15615" max="15615" width="13.85546875" style="1" customWidth="1"/>
    <col min="15616" max="15863" width="9.140625" style="1"/>
    <col min="15864" max="15864" width="6.7109375" style="1" customWidth="1"/>
    <col min="15865" max="15865" width="47" style="1" customWidth="1"/>
    <col min="15866" max="15866" width="14.140625" style="1" customWidth="1"/>
    <col min="15867" max="15867" width="13.7109375" style="1" customWidth="1"/>
    <col min="15868" max="15868" width="9.85546875" style="1" customWidth="1"/>
    <col min="15869" max="15869" width="12.5703125" style="1" customWidth="1"/>
    <col min="15870" max="15870" width="11.28515625" style="1" customWidth="1"/>
    <col min="15871" max="15871" width="13.85546875" style="1" customWidth="1"/>
    <col min="15872" max="16119" width="9.140625" style="1"/>
    <col min="16120" max="16120" width="6.7109375" style="1" customWidth="1"/>
    <col min="16121" max="16121" width="47" style="1" customWidth="1"/>
    <col min="16122" max="16122" width="14.140625" style="1" customWidth="1"/>
    <col min="16123" max="16123" width="13.7109375" style="1" customWidth="1"/>
    <col min="16124" max="16124" width="9.85546875" style="1" customWidth="1"/>
    <col min="16125" max="16125" width="12.5703125" style="1" customWidth="1"/>
    <col min="16126" max="16126" width="11.28515625" style="1" customWidth="1"/>
    <col min="16127" max="16127" width="13.85546875" style="1" customWidth="1"/>
    <col min="16128" max="16384" width="9.140625" style="1"/>
  </cols>
  <sheetData>
    <row r="1" spans="1:5" ht="23.25" customHeight="1" x14ac:dyDescent="0.2">
      <c r="A1" s="33" t="s">
        <v>2</v>
      </c>
      <c r="B1" s="33"/>
      <c r="C1" s="33"/>
      <c r="D1" s="33"/>
    </row>
    <row r="2" spans="1:5" s="2" customFormat="1" ht="12.75" x14ac:dyDescent="0.2">
      <c r="A2" s="24"/>
      <c r="B2" s="24"/>
      <c r="C2" s="24"/>
      <c r="D2" s="25"/>
      <c r="E2" s="8"/>
    </row>
    <row r="3" spans="1:5" s="3" customFormat="1" ht="33" customHeight="1" x14ac:dyDescent="0.2">
      <c r="A3" s="34" t="s">
        <v>19</v>
      </c>
      <c r="B3" s="35"/>
      <c r="C3" s="35"/>
      <c r="D3" s="36"/>
      <c r="E3" s="9"/>
    </row>
    <row r="4" spans="1:5" s="15" customFormat="1" ht="20.100000000000001" customHeight="1" x14ac:dyDescent="0.2">
      <c r="A4" s="16" t="s">
        <v>4</v>
      </c>
      <c r="B4" s="17" t="s">
        <v>0</v>
      </c>
      <c r="C4" s="17" t="s">
        <v>18</v>
      </c>
      <c r="D4" s="18" t="s">
        <v>1</v>
      </c>
      <c r="E4" s="14"/>
    </row>
    <row r="5" spans="1:5" s="2" customFormat="1" ht="20.100000000000001" customHeight="1" x14ac:dyDescent="0.2">
      <c r="A5" s="6" t="s">
        <v>6</v>
      </c>
      <c r="B5" s="5" t="s">
        <v>9</v>
      </c>
      <c r="C5" s="5" t="s">
        <v>9</v>
      </c>
      <c r="D5" s="4">
        <v>106434.14574000001</v>
      </c>
      <c r="E5" s="8"/>
    </row>
    <row r="6" spans="1:5" s="2" customFormat="1" ht="20.100000000000001" customHeight="1" x14ac:dyDescent="0.2">
      <c r="A6" s="12" t="s">
        <v>3</v>
      </c>
      <c r="B6" s="5">
        <v>5100</v>
      </c>
      <c r="C6" s="5" t="s">
        <v>9</v>
      </c>
      <c r="D6" s="5" t="s">
        <v>9</v>
      </c>
      <c r="E6" s="8"/>
    </row>
    <row r="7" spans="1:5" s="2" customFormat="1" ht="20.100000000000001" customHeight="1" x14ac:dyDescent="0.2">
      <c r="A7" s="13" t="s">
        <v>8</v>
      </c>
      <c r="B7" s="5">
        <f>4267+2000+4.68</f>
        <v>6271.68</v>
      </c>
      <c r="C7" s="5" t="s">
        <v>9</v>
      </c>
      <c r="D7" s="5" t="s">
        <v>9</v>
      </c>
      <c r="E7" s="26"/>
    </row>
    <row r="8" spans="1:5" s="2" customFormat="1" ht="28.5" customHeight="1" x14ac:dyDescent="0.2">
      <c r="A8" s="13" t="s">
        <v>22</v>
      </c>
      <c r="B8" s="5">
        <v>700000</v>
      </c>
      <c r="C8" s="5" t="s">
        <v>9</v>
      </c>
      <c r="D8" s="5" t="s">
        <v>9</v>
      </c>
      <c r="E8" s="10"/>
    </row>
    <row r="9" spans="1:5" s="2" customFormat="1" ht="43.15" customHeight="1" x14ac:dyDescent="0.2">
      <c r="A9" s="13" t="s">
        <v>12</v>
      </c>
      <c r="B9" s="5" t="s">
        <v>9</v>
      </c>
      <c r="C9" s="5">
        <v>500</v>
      </c>
      <c r="D9" s="5" t="s">
        <v>9</v>
      </c>
      <c r="E9" s="8"/>
    </row>
    <row r="10" spans="1:5" s="2" customFormat="1" ht="29.25" customHeight="1" x14ac:dyDescent="0.2">
      <c r="A10" s="13" t="s">
        <v>11</v>
      </c>
      <c r="B10" s="5" t="s">
        <v>9</v>
      </c>
      <c r="C10" s="5">
        <v>500</v>
      </c>
      <c r="D10" s="5" t="s">
        <v>9</v>
      </c>
      <c r="E10" s="14"/>
    </row>
    <row r="11" spans="1:5" s="2" customFormat="1" ht="30.6" customHeight="1" x14ac:dyDescent="0.2">
      <c r="A11" s="13" t="s">
        <v>17</v>
      </c>
      <c r="B11" s="5" t="s">
        <v>9</v>
      </c>
      <c r="C11" s="5">
        <v>500</v>
      </c>
      <c r="D11" s="5" t="s">
        <v>9</v>
      </c>
      <c r="E11" s="14"/>
    </row>
    <row r="12" spans="1:5" s="2" customFormat="1" ht="19.899999999999999" customHeight="1" thickBot="1" x14ac:dyDescent="0.25">
      <c r="A12" s="19" t="s">
        <v>16</v>
      </c>
      <c r="B12" s="20" t="s">
        <v>9</v>
      </c>
      <c r="C12" s="20">
        <v>36272</v>
      </c>
      <c r="D12" s="20" t="s">
        <v>9</v>
      </c>
      <c r="E12" s="14"/>
    </row>
    <row r="13" spans="1:5" s="2" customFormat="1" ht="19.899999999999999" customHeight="1" thickTop="1" x14ac:dyDescent="0.2">
      <c r="A13" s="21" t="s">
        <v>13</v>
      </c>
      <c r="B13" s="22">
        <f>SUM(B6:B12)</f>
        <v>711371.68</v>
      </c>
      <c r="C13" s="22">
        <f>SUM(C6:C12)</f>
        <v>37772</v>
      </c>
      <c r="D13" s="22">
        <f>D5+B13-C13</f>
        <v>780033.82574</v>
      </c>
      <c r="E13" s="14"/>
    </row>
    <row r="14" spans="1:5" s="2" customFormat="1" ht="31.15" customHeight="1" x14ac:dyDescent="0.2">
      <c r="A14" s="37" t="s">
        <v>20</v>
      </c>
      <c r="B14" s="37"/>
      <c r="C14" s="37"/>
      <c r="D14" s="37"/>
      <c r="E14" s="14"/>
    </row>
    <row r="15" spans="1:5" s="2" customFormat="1" ht="18.75" customHeight="1" x14ac:dyDescent="0.2">
      <c r="A15" s="2" t="s">
        <v>24</v>
      </c>
      <c r="E15" s="14"/>
    </row>
    <row r="16" spans="1:5" s="2" customFormat="1" ht="39.75" customHeight="1" x14ac:dyDescent="0.2">
      <c r="A16" s="24"/>
      <c r="B16" s="24"/>
      <c r="C16" s="24"/>
      <c r="D16" s="25"/>
      <c r="E16" s="8"/>
    </row>
    <row r="17" spans="1:5" s="2" customFormat="1" ht="29.25" customHeight="1" x14ac:dyDescent="0.2">
      <c r="A17" s="34" t="s">
        <v>10</v>
      </c>
      <c r="B17" s="35"/>
      <c r="C17" s="35"/>
      <c r="D17" s="36"/>
      <c r="E17" s="8"/>
    </row>
    <row r="18" spans="1:5" s="2" customFormat="1" ht="20.100000000000001" customHeight="1" x14ac:dyDescent="0.2">
      <c r="A18" s="16" t="s">
        <v>5</v>
      </c>
      <c r="B18" s="17" t="s">
        <v>0</v>
      </c>
      <c r="C18" s="17" t="s">
        <v>21</v>
      </c>
      <c r="D18" s="18" t="s">
        <v>1</v>
      </c>
      <c r="E18" s="8"/>
    </row>
    <row r="19" spans="1:5" s="2" customFormat="1" ht="20.100000000000001" customHeight="1" x14ac:dyDescent="0.2">
      <c r="A19" s="6" t="s">
        <v>23</v>
      </c>
      <c r="B19" s="5" t="s">
        <v>9</v>
      </c>
      <c r="C19" s="5" t="s">
        <v>9</v>
      </c>
      <c r="D19" s="4">
        <f>D13</f>
        <v>780033.82574</v>
      </c>
      <c r="E19" s="8"/>
    </row>
    <row r="20" spans="1:5" s="2" customFormat="1" ht="20.100000000000001" customHeight="1" x14ac:dyDescent="0.2">
      <c r="A20" s="13" t="s">
        <v>7</v>
      </c>
      <c r="B20" s="5">
        <v>21000</v>
      </c>
      <c r="C20" s="5" t="s">
        <v>9</v>
      </c>
      <c r="D20" s="5" t="s">
        <v>9</v>
      </c>
      <c r="E20" s="8"/>
    </row>
    <row r="21" spans="1:5" s="2" customFormat="1" ht="44.45" customHeight="1" thickBot="1" x14ac:dyDescent="0.25">
      <c r="A21" s="19" t="s">
        <v>15</v>
      </c>
      <c r="B21" s="20" t="s">
        <v>9</v>
      </c>
      <c r="C21" s="23">
        <v>500</v>
      </c>
      <c r="D21" s="20" t="s">
        <v>9</v>
      </c>
      <c r="E21" s="8"/>
    </row>
    <row r="22" spans="1:5" s="2" customFormat="1" ht="19.899999999999999" customHeight="1" thickTop="1" x14ac:dyDescent="0.2">
      <c r="A22" s="21" t="s">
        <v>14</v>
      </c>
      <c r="B22" s="22">
        <f>SUM(B20:B21)</f>
        <v>21000</v>
      </c>
      <c r="C22" s="22">
        <f>SUM(C20:C21)</f>
        <v>500</v>
      </c>
      <c r="D22" s="22">
        <f>D19+B22-C22</f>
        <v>800533.82574</v>
      </c>
      <c r="E22" s="8"/>
    </row>
    <row r="23" spans="1:5" ht="37.15" customHeight="1" x14ac:dyDescent="0.2">
      <c r="A23" s="37"/>
      <c r="B23" s="37"/>
      <c r="C23" s="37"/>
      <c r="D23" s="37"/>
    </row>
    <row r="24" spans="1:5" ht="16.899999999999999" customHeight="1" x14ac:dyDescent="0.2">
      <c r="A24" s="32"/>
      <c r="B24" s="32"/>
      <c r="C24" s="32"/>
      <c r="D24" s="32"/>
    </row>
    <row r="25" spans="1:5" x14ac:dyDescent="0.2">
      <c r="A25" s="11"/>
      <c r="B25" s="11"/>
      <c r="C25" s="11"/>
      <c r="D25" s="11"/>
    </row>
    <row r="26" spans="1:5" x14ac:dyDescent="0.2">
      <c r="A26" s="11"/>
      <c r="B26" s="11"/>
      <c r="C26" s="11"/>
      <c r="D26" s="11"/>
    </row>
    <row r="27" spans="1:5" x14ac:dyDescent="0.2">
      <c r="A27" s="11"/>
      <c r="B27" s="11"/>
      <c r="C27" s="11"/>
      <c r="D27" s="11"/>
    </row>
  </sheetData>
  <mergeCells count="6">
    <mergeCell ref="A24:D24"/>
    <mergeCell ref="A1:D1"/>
    <mergeCell ref="A3:D3"/>
    <mergeCell ref="A17:D17"/>
    <mergeCell ref="A14:D14"/>
    <mergeCell ref="A23:D23"/>
  </mergeCells>
  <printOptions horizontalCentered="1"/>
  <pageMargins left="0.62992125984251968" right="0.62992125984251968" top="0.74803149606299213" bottom="0.74803149606299213" header="0.51181102362204722" footer="0.31496062992125984"/>
  <pageSetup paperSize="9" scale="75" orientation="portrait" r:id="rId1"/>
  <headerFooter>
    <oddHeader>&amp;R&amp;"Tahoma,Obyčejné"Příloha č. 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5" ma:contentTypeDescription="Create a new document." ma:contentTypeScope="" ma:versionID="c749608dcf77a9b0e4590bfb71ea34c1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cf10ec5806038489e9f9e031e8cd1a2c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5A3D5A-593D-4DE2-A18F-5D5217862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BE6CD8-CB5C-4CF7-A8E5-7E0D8341686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30f05adf-e681-4a76-beaf-c04308791892"/>
    <ds:schemaRef ds:uri="cb9dfb18-ecd9-4d74-a938-ecf7de4f3d0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Příloha č. 6</vt:lpstr>
      <vt:lpstr>Příloha č. 7_Rozpočet ZF</vt:lpstr>
      <vt:lpstr>'Příloha č. 6'!Názvy_tisku</vt:lpstr>
      <vt:lpstr>'Příloha č. 7_Rozpočet ZF'!Názvy_tisku</vt:lpstr>
      <vt:lpstr>'Příloha č. 6'!Oblast_tisku</vt:lpstr>
      <vt:lpstr>'Příloha č. 7_Rozpočet ZF'!Oblast_tisku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2025-11-18T06:39:06Z</cp:lastPrinted>
  <dcterms:created xsi:type="dcterms:W3CDTF">2016-11-24T15:05:00Z</dcterms:created>
  <dcterms:modified xsi:type="dcterms:W3CDTF">2025-11-18T12:33:34Z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2022-11-14T12:25:51Z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bc070c0d-e3a2-403b-97c6-fc24b096f906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