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andrea_suchomelova_msk_cz/Documents/Plocha/"/>
    </mc:Choice>
  </mc:AlternateContent>
  <xr:revisionPtr revIDLastSave="133" documentId="8_{F0819F15-8C73-4FEC-8CFC-CC8712BDD91F}" xr6:coauthVersionLast="47" xr6:coauthVersionMax="47" xr10:uidLastSave="{BC1A05F4-2F39-44E0-8255-9CCBD89F8D03}"/>
  <bookViews>
    <workbookView xWindow="-108" yWindow="-108" windowWidth="30936" windowHeight="16776" xr2:uid="{7AF25A0B-E8BB-4D81-967A-33C50682FC3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B13" i="1"/>
</calcChain>
</file>

<file path=xl/sharedStrings.xml><?xml version="1.0" encoding="utf-8"?>
<sst xmlns="http://schemas.openxmlformats.org/spreadsheetml/2006/main" count="18" uniqueCount="18">
  <si>
    <t>Celkem</t>
  </si>
  <si>
    <t>Název projektu</t>
  </si>
  <si>
    <t>Navýšení profinancování a kofinancování projektů instalace fotovoltaických elektráren</t>
  </si>
  <si>
    <t>Nová výše v Kč</t>
  </si>
  <si>
    <t>Původní výše v Kč</t>
  </si>
  <si>
    <t>Předpokládané uznatelné náklady</t>
  </si>
  <si>
    <t>Max. podíl EU (výše je odvislá od instalovaného výkonu FVE a kapacity bateriového úložiště)</t>
  </si>
  <si>
    <t>Instalace FVE - oblast Krnov</t>
  </si>
  <si>
    <t>Instalace FVE - oblast Ostrava II</t>
  </si>
  <si>
    <t>Instalace FVE - oblast Ostrava III</t>
  </si>
  <si>
    <t>Instalace FVE - oblast Ostrava IV</t>
  </si>
  <si>
    <t>Instalace FVE - Gymnázium Mikuláše Koperníka, Bílovec</t>
  </si>
  <si>
    <t>Instalace FVE - Zdravotnická záchranná služba Moravskoslezského kraje, Bruntál</t>
  </si>
  <si>
    <t>Instalace FVE - Zdravotnická záchranná služba Moravskoslezského kraje, Havířov</t>
  </si>
  <si>
    <t>Instalace FVE - Gymnázium, Třinec</t>
  </si>
  <si>
    <t>Instalace FVE - Zdravotnická záchranná služba Moravskoslezského kraje, Opava</t>
  </si>
  <si>
    <t>Instalace FVE - Střední škola techniky a služeb Karviná</t>
  </si>
  <si>
    <t>Předpokládný podíl MSK (kofinancování MSK)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</si>
</sst>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4" xfId="0" applyFont="1" applyBorder="1"/>
    <xf numFmtId="164" fontId="0" fillId="0" borderId="3" xfId="0" applyNumberFormat="1" applyBorder="1"/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0" fillId="0" borderId="5" xfId="0" applyNumberFormat="1" applyBorder="1"/>
    <xf numFmtId="164" fontId="3" fillId="0" borderId="3" xfId="0" applyNumberFormat="1" applyFont="1" applyBorder="1"/>
    <xf numFmtId="164" fontId="1" fillId="0" borderId="7" xfId="0" applyNumberFormat="1" applyFont="1" applyBorder="1"/>
    <xf numFmtId="164" fontId="1" fillId="0" borderId="6" xfId="0" applyNumberFormat="1" applyFont="1" applyBorder="1"/>
    <xf numFmtId="0" fontId="1" fillId="3" borderId="8" xfId="0" applyFont="1" applyFill="1" applyBorder="1" applyAlignment="1">
      <alignment horizontal="center" vertical="center" wrapText="1"/>
    </xf>
    <xf numFmtId="164" fontId="1" fillId="0" borderId="9" xfId="0" applyNumberFormat="1" applyFont="1" applyBorder="1"/>
    <xf numFmtId="0" fontId="0" fillId="0" borderId="2" xfId="0" applyFont="1" applyFill="1" applyBorder="1"/>
    <xf numFmtId="164" fontId="3" fillId="0" borderId="3" xfId="0" applyNumberFormat="1" applyFont="1" applyFill="1" applyBorder="1"/>
    <xf numFmtId="164" fontId="3" fillId="0" borderId="5" xfId="0" applyNumberFormat="1" applyFont="1" applyFill="1" applyBorder="1"/>
    <xf numFmtId="164" fontId="3" fillId="0" borderId="5" xfId="0" applyNumberFormat="1" applyFont="1" applyBorder="1"/>
    <xf numFmtId="0" fontId="5" fillId="0" borderId="0" xfId="0" applyFont="1"/>
    <xf numFmtId="0" fontId="5" fillId="0" borderId="0" xfId="0" applyFont="1" applyAlignment="1">
      <alignment wrapText="1"/>
    </xf>
    <xf numFmtId="164" fontId="0" fillId="0" borderId="3" xfId="0" applyNumberFormat="1" applyFont="1" applyFill="1" applyBorder="1"/>
    <xf numFmtId="164" fontId="4" fillId="0" borderId="8" xfId="0" applyNumberFormat="1" applyFont="1" applyFill="1" applyBorder="1"/>
    <xf numFmtId="0" fontId="3" fillId="0" borderId="2" xfId="0" applyFont="1" applyFill="1" applyBorder="1"/>
    <xf numFmtId="0" fontId="0" fillId="0" borderId="0" xfId="0" applyFill="1"/>
    <xf numFmtId="0" fontId="2" fillId="0" borderId="0" xfId="0" applyFon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C7F8-3894-49B7-8BD0-D1F3A6914DAC}">
  <sheetPr>
    <pageSetUpPr fitToPage="1"/>
  </sheetPr>
  <dimension ref="A1:F18"/>
  <sheetViews>
    <sheetView tabSelected="1" zoomScaleNormal="100" workbookViewId="0">
      <selection activeCell="F16" sqref="F16"/>
    </sheetView>
  </sheetViews>
  <sheetFormatPr defaultRowHeight="14.4" x14ac:dyDescent="0.3"/>
  <cols>
    <col min="1" max="1" width="67.21875" customWidth="1"/>
    <col min="2" max="2" width="16.21875" bestFit="1" customWidth="1"/>
    <col min="3" max="3" width="21" bestFit="1" customWidth="1"/>
    <col min="4" max="4" width="16.44140625" bestFit="1" customWidth="1"/>
    <col min="5" max="5" width="20.21875" customWidth="1"/>
    <col min="6" max="6" width="13.77734375" bestFit="1" customWidth="1"/>
  </cols>
  <sheetData>
    <row r="1" spans="1:6" ht="16.2" thickBot="1" x14ac:dyDescent="0.35">
      <c r="A1" s="22" t="s">
        <v>2</v>
      </c>
      <c r="B1" s="22"/>
      <c r="C1" s="22"/>
      <c r="D1" s="22"/>
      <c r="E1" s="22"/>
    </row>
    <row r="2" spans="1:6" ht="82.8" customHeight="1" x14ac:dyDescent="0.3">
      <c r="A2" s="1" t="s">
        <v>1</v>
      </c>
      <c r="B2" s="5" t="s">
        <v>4</v>
      </c>
      <c r="C2" s="10" t="s">
        <v>3</v>
      </c>
      <c r="D2" s="4" t="s">
        <v>5</v>
      </c>
      <c r="E2" s="4" t="s">
        <v>6</v>
      </c>
      <c r="F2" s="4" t="s">
        <v>17</v>
      </c>
    </row>
    <row r="3" spans="1:6" x14ac:dyDescent="0.3">
      <c r="A3" s="12" t="s">
        <v>7</v>
      </c>
      <c r="B3" s="18">
        <v>5807000</v>
      </c>
      <c r="C3" s="19">
        <v>8800000</v>
      </c>
      <c r="D3" s="3">
        <v>8800000</v>
      </c>
      <c r="E3" s="13">
        <v>2200000</v>
      </c>
      <c r="F3" s="7">
        <v>6600000</v>
      </c>
    </row>
    <row r="4" spans="1:6" x14ac:dyDescent="0.3">
      <c r="A4" s="20" t="s">
        <v>8</v>
      </c>
      <c r="B4" s="18">
        <v>15852000</v>
      </c>
      <c r="C4" s="19">
        <v>17500000</v>
      </c>
      <c r="D4" s="3">
        <v>17500000</v>
      </c>
      <c r="E4" s="7">
        <v>4850000</v>
      </c>
      <c r="F4" s="7">
        <v>12650000</v>
      </c>
    </row>
    <row r="5" spans="1:6" x14ac:dyDescent="0.3">
      <c r="A5" s="12" t="s">
        <v>9</v>
      </c>
      <c r="B5" s="18">
        <v>10862000</v>
      </c>
      <c r="C5" s="19">
        <v>15800000</v>
      </c>
      <c r="D5" s="3">
        <v>15800000</v>
      </c>
      <c r="E5" s="7">
        <v>2800000</v>
      </c>
      <c r="F5" s="7">
        <v>13000000</v>
      </c>
    </row>
    <row r="6" spans="1:6" x14ac:dyDescent="0.3">
      <c r="A6" s="12" t="s">
        <v>10</v>
      </c>
      <c r="B6" s="18">
        <v>8978000</v>
      </c>
      <c r="C6" s="19">
        <v>17500000</v>
      </c>
      <c r="D6" s="3">
        <v>17500000</v>
      </c>
      <c r="E6" s="7">
        <v>2200000</v>
      </c>
      <c r="F6" s="7">
        <v>15300000</v>
      </c>
    </row>
    <row r="7" spans="1:6" x14ac:dyDescent="0.3">
      <c r="A7" s="12" t="s">
        <v>11</v>
      </c>
      <c r="B7" s="18">
        <v>1980000</v>
      </c>
      <c r="C7" s="19">
        <v>3300000</v>
      </c>
      <c r="D7" s="3">
        <v>3300000</v>
      </c>
      <c r="E7" s="13">
        <v>350000</v>
      </c>
      <c r="F7" s="7">
        <v>2950000</v>
      </c>
    </row>
    <row r="8" spans="1:6" x14ac:dyDescent="0.3">
      <c r="A8" s="20" t="s">
        <v>12</v>
      </c>
      <c r="B8" s="18">
        <v>1880000</v>
      </c>
      <c r="C8" s="19">
        <v>3300000</v>
      </c>
      <c r="D8" s="3">
        <v>3300000</v>
      </c>
      <c r="E8" s="13">
        <v>320000</v>
      </c>
      <c r="F8" s="7">
        <v>2980000</v>
      </c>
    </row>
    <row r="9" spans="1:6" x14ac:dyDescent="0.3">
      <c r="A9" s="12" t="s">
        <v>13</v>
      </c>
      <c r="B9" s="18">
        <v>2480000</v>
      </c>
      <c r="C9" s="19">
        <v>3000000</v>
      </c>
      <c r="D9" s="6">
        <v>3000000</v>
      </c>
      <c r="E9" s="14">
        <v>260000</v>
      </c>
      <c r="F9" s="15">
        <v>2740000</v>
      </c>
    </row>
    <row r="10" spans="1:6" x14ac:dyDescent="0.3">
      <c r="A10" s="12" t="s">
        <v>14</v>
      </c>
      <c r="B10" s="18">
        <v>2784000</v>
      </c>
      <c r="C10" s="19">
        <v>3000000</v>
      </c>
      <c r="D10" s="6">
        <v>3000000</v>
      </c>
      <c r="E10" s="14">
        <v>410000</v>
      </c>
      <c r="F10" s="15">
        <v>2590000</v>
      </c>
    </row>
    <row r="11" spans="1:6" x14ac:dyDescent="0.3">
      <c r="A11" s="12" t="s">
        <v>15</v>
      </c>
      <c r="B11" s="18">
        <v>2300000</v>
      </c>
      <c r="C11" s="19">
        <v>3300000</v>
      </c>
      <c r="D11" s="6">
        <v>3300000</v>
      </c>
      <c r="E11" s="14">
        <v>380000</v>
      </c>
      <c r="F11" s="15">
        <v>2920000</v>
      </c>
    </row>
    <row r="12" spans="1:6" ht="15" thickBot="1" x14ac:dyDescent="0.35">
      <c r="A12" s="12" t="s">
        <v>16</v>
      </c>
      <c r="B12" s="18">
        <v>5100000</v>
      </c>
      <c r="C12" s="19">
        <v>5900000</v>
      </c>
      <c r="D12" s="6">
        <v>5900000</v>
      </c>
      <c r="E12" s="6">
        <v>900000</v>
      </c>
      <c r="F12" s="6">
        <v>5000000</v>
      </c>
    </row>
    <row r="13" spans="1:6" ht="15" thickBot="1" x14ac:dyDescent="0.35">
      <c r="A13" s="2" t="s">
        <v>0</v>
      </c>
      <c r="B13" s="8">
        <f>SUM(B3:B12)</f>
        <v>58023000</v>
      </c>
      <c r="C13" s="11">
        <f>SUM(C3:C12)</f>
        <v>81400000</v>
      </c>
      <c r="D13" s="8">
        <f>SUM(D3:D12)</f>
        <v>81400000</v>
      </c>
      <c r="E13" s="8"/>
      <c r="F13" s="9"/>
    </row>
    <row r="15" spans="1:6" x14ac:dyDescent="0.3">
      <c r="A15" s="16"/>
    </row>
    <row r="16" spans="1:6" x14ac:dyDescent="0.3">
      <c r="A16" s="17"/>
    </row>
    <row r="17" spans="1:1" x14ac:dyDescent="0.3">
      <c r="A17" s="21"/>
    </row>
    <row r="18" spans="1:1" x14ac:dyDescent="0.3">
      <c r="A18" s="21"/>
    </row>
  </sheetData>
  <mergeCells count="1">
    <mergeCell ref="A1:E1"/>
  </mergeCells>
  <pageMargins left="0.7" right="0.7" top="0.78740157499999996" bottom="0.78740157499999996" header="0.3" footer="0.3"/>
  <pageSetup paperSize="9" scale="90" orientation="landscape" horizontalDpi="200" verticalDpi="200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Kuchár Michal</dc:creator>
  <cp:lastModifiedBy>Suchomelová Andrea</cp:lastModifiedBy>
  <cp:lastPrinted>2025-09-03T06:57:47Z</cp:lastPrinted>
  <dcterms:created xsi:type="dcterms:W3CDTF">2024-05-02T09:20:52Z</dcterms:created>
  <dcterms:modified xsi:type="dcterms:W3CDTF">2025-11-12T08:57:28Z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2024-05-02T09:53:56Z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39ca6287-756a-4e84-9414-36be9163386b</vt:lpwstr>
  </property>
  <property fmtid="{D5CDD505-2E9C-101B-9397-08002B2CF9AE}" pid="8" name="MSIP_Label_215ad6d0-798b-44f9-b3fd-112ad6275fb4_ContentBits">
    <vt:lpwstr>2</vt:lpwstr>
  </property>
</Properties>
</file>