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mskraj-my.sharepoint.com/personal/veronika_mazurova_msk_cz/Documents/_N_OU/Materiály do RK a Komise RK/RK 2025/RK 24.11.2025 (MSIC - SGEI26+ dod.č. 6, VŠB-GL, Asiste.vouchery, MSID-RS)/Asistenční vouchery/"/>
    </mc:Choice>
  </mc:AlternateContent>
  <xr:revisionPtr revIDLastSave="87" documentId="8_{7D1375AD-65C8-4161-A526-AC4A716E4DC2}" xr6:coauthVersionLast="47" xr6:coauthVersionMax="47" xr10:uidLastSave="{54636370-A848-43ED-B504-AC882607D6E7}"/>
  <bookViews>
    <workbookView xWindow="-120" yWindow="-120" windowWidth="29040" windowHeight="15720" xr2:uid="{00000000-000D-0000-FFFF-FFFF00000000}"/>
  </bookViews>
  <sheets>
    <sheet name="Seznam schválených žádostí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8" i="2" l="1"/>
  <c r="H7" i="2"/>
  <c r="H6" i="2"/>
  <c r="H5" i="2"/>
  <c r="H4" i="2"/>
</calcChain>
</file>

<file path=xl/sharedStrings.xml><?xml version="1.0" encoding="utf-8"?>
<sst xmlns="http://schemas.openxmlformats.org/spreadsheetml/2006/main" count="32" uniqueCount="26">
  <si>
    <t>Pořadí</t>
  </si>
  <si>
    <t>IČ</t>
  </si>
  <si>
    <t>Název projektu</t>
  </si>
  <si>
    <t>Žadatel</t>
  </si>
  <si>
    <t>Maximální časová použitelnost dotace od - do</t>
  </si>
  <si>
    <t>1.</t>
  </si>
  <si>
    <t>2.</t>
  </si>
  <si>
    <t>3.</t>
  </si>
  <si>
    <t>4.</t>
  </si>
  <si>
    <t>1. hodnotitel  (počet bodů)</t>
  </si>
  <si>
    <t>2. hodnotitel (počet bodů)</t>
  </si>
  <si>
    <t>Celkem body (průměr)</t>
  </si>
  <si>
    <t>Výše poskytnuté neinvestiční dotace (Kč)</t>
  </si>
  <si>
    <t>Celkové uznatelné náklady projektu včetně spolufinancování žadatele (Kč)</t>
  </si>
  <si>
    <t>celkem</t>
  </si>
  <si>
    <t>Ostravská univerzita</t>
  </si>
  <si>
    <t>1.7.2024 - 24.10.2024</t>
  </si>
  <si>
    <t>AI pro zdravotnictví: Nástroje a osvědčené postupy pro klinickou implementaci</t>
  </si>
  <si>
    <t>22.7.2024 - 21.1.2025</t>
  </si>
  <si>
    <t>13.1.2025 - 12.5.2025</t>
  </si>
  <si>
    <t>Systémy člověka-AI pro evropské průmyslové prvenství</t>
  </si>
  <si>
    <t>31.5.2024 - 18.9.2024</t>
  </si>
  <si>
    <t>Příloha č. 1</t>
  </si>
  <si>
    <t>Resilient Bonds: Neighborhoods Uniting for a Sustainable Future (RESILIENT007) - projekt Cost Action</t>
  </si>
  <si>
    <t>OPEN ART: Building the capacity of young artists for sustainable development through European cooperation</t>
  </si>
  <si>
    <t>61988987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</si>
</sst>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0"/>
      <name val="Tahoma"/>
      <family val="2"/>
    </font>
    <font>
      <sz val="11"/>
      <name val="Calibri"/>
      <family val="2"/>
      <charset val="238"/>
      <scheme val="minor"/>
    </font>
    <font>
      <b/>
      <sz val="10"/>
      <name val="Tahoma"/>
      <family val="2"/>
      <charset val="238"/>
    </font>
    <font>
      <b/>
      <sz val="12"/>
      <color theme="1"/>
      <name val="Tahoma"/>
      <family val="2"/>
      <charset val="238"/>
    </font>
    <font>
      <b/>
      <sz val="11"/>
      <color theme="1"/>
      <name val="Tahoma"/>
      <family val="2"/>
      <charset val="238"/>
    </font>
    <font>
      <b/>
      <sz val="11"/>
      <name val="Tahoma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0" borderId="0" xfId="0" applyAlignment="1">
      <alignment horizontal="left"/>
    </xf>
    <xf numFmtId="0" fontId="1" fillId="0" borderId="3" xfId="0" applyFont="1" applyBorder="1" applyAlignment="1">
      <alignment horizontal="center" vertical="center" wrapText="1"/>
    </xf>
    <xf numFmtId="49" fontId="1" fillId="0" borderId="3" xfId="0" applyNumberFormat="1" applyFont="1" applyBorder="1" applyAlignment="1">
      <alignment horizontal="center" vertical="center" wrapText="1"/>
    </xf>
    <xf numFmtId="0" fontId="1" fillId="0" borderId="3" xfId="0" applyFont="1" applyBorder="1" applyAlignment="1">
      <alignment horizontal="left" vertical="center" wrapText="1"/>
    </xf>
    <xf numFmtId="0" fontId="1" fillId="0" borderId="0" xfId="0" applyFont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14" fontId="1" fillId="0" borderId="7" xfId="0" applyNumberFormat="1" applyFont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 wrapText="1"/>
    </xf>
    <xf numFmtId="49" fontId="3" fillId="2" borderId="2" xfId="0" applyNumberFormat="1" applyFont="1" applyFill="1" applyBorder="1" applyAlignment="1">
      <alignment horizontal="center" vertical="center" wrapText="1"/>
    </xf>
    <xf numFmtId="3" fontId="3" fillId="2" borderId="5" xfId="0" applyNumberFormat="1" applyFont="1" applyFill="1" applyBorder="1" applyAlignment="1">
      <alignment horizontal="center" vertical="center" wrapText="1"/>
    </xf>
    <xf numFmtId="4" fontId="3" fillId="2" borderId="2" xfId="0" applyNumberFormat="1" applyFont="1" applyFill="1" applyBorder="1" applyAlignment="1">
      <alignment horizontal="center" vertical="center" wrapText="1"/>
    </xf>
    <xf numFmtId="3" fontId="3" fillId="2" borderId="2" xfId="0" applyNumberFormat="1" applyFont="1" applyFill="1" applyBorder="1" applyAlignment="1">
      <alignment horizontal="center" vertical="center" wrapText="1"/>
    </xf>
    <xf numFmtId="0" fontId="4" fillId="0" borderId="0" xfId="0" applyFont="1"/>
    <xf numFmtId="4" fontId="1" fillId="0" borderId="3" xfId="0" applyNumberFormat="1" applyFont="1" applyBorder="1" applyAlignment="1">
      <alignment horizontal="center" vertical="center"/>
    </xf>
    <xf numFmtId="4" fontId="5" fillId="0" borderId="0" xfId="0" applyNumberFormat="1" applyFont="1" applyAlignment="1">
      <alignment horizontal="center" vertical="center"/>
    </xf>
    <xf numFmtId="4" fontId="6" fillId="0" borderId="4" xfId="0" applyNumberFormat="1" applyFont="1" applyBorder="1" applyAlignment="1">
      <alignment horizontal="center" vertical="center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K8"/>
  <sheetViews>
    <sheetView tabSelected="1" workbookViewId="0">
      <selection activeCell="N11" sqref="N11"/>
    </sheetView>
  </sheetViews>
  <sheetFormatPr defaultRowHeight="15" x14ac:dyDescent="0.25"/>
  <cols>
    <col min="1" max="1" width="3.85546875" customWidth="1"/>
    <col min="2" max="2" width="8" customWidth="1"/>
    <col min="3" max="3" width="25.85546875" customWidth="1"/>
    <col min="4" max="4" width="9.140625" customWidth="1"/>
    <col min="5" max="5" width="32.5703125" customWidth="1"/>
    <col min="6" max="6" width="11.5703125" customWidth="1"/>
    <col min="7" max="7" width="10.7109375" customWidth="1"/>
    <col min="8" max="8" width="14.5703125" customWidth="1"/>
    <col min="9" max="9" width="17.42578125" customWidth="1"/>
    <col min="10" max="10" width="19.140625" customWidth="1"/>
    <col min="11" max="11" width="21.28515625" customWidth="1"/>
  </cols>
  <sheetData>
    <row r="1" spans="2:11" ht="24.75" customHeight="1" x14ac:dyDescent="0.25">
      <c r="B1" s="14" t="s">
        <v>22</v>
      </c>
    </row>
    <row r="2" spans="2:11" ht="15.75" thickBot="1" x14ac:dyDescent="0.3"/>
    <row r="3" spans="2:11" ht="76.5" x14ac:dyDescent="0.25">
      <c r="B3" s="9" t="s">
        <v>0</v>
      </c>
      <c r="C3" s="10" t="s">
        <v>3</v>
      </c>
      <c r="D3" s="10" t="s">
        <v>1</v>
      </c>
      <c r="E3" s="10" t="s">
        <v>2</v>
      </c>
      <c r="F3" s="10" t="s">
        <v>9</v>
      </c>
      <c r="G3" s="10" t="s">
        <v>10</v>
      </c>
      <c r="H3" s="10" t="s">
        <v>11</v>
      </c>
      <c r="I3" s="12" t="s">
        <v>13</v>
      </c>
      <c r="J3" s="13" t="s">
        <v>12</v>
      </c>
      <c r="K3" s="11" t="s">
        <v>4</v>
      </c>
    </row>
    <row r="4" spans="2:11" ht="41.25" customHeight="1" x14ac:dyDescent="0.25">
      <c r="B4" s="7" t="s">
        <v>5</v>
      </c>
      <c r="C4" s="2" t="s">
        <v>15</v>
      </c>
      <c r="D4" s="3" t="s">
        <v>25</v>
      </c>
      <c r="E4" s="4" t="s">
        <v>17</v>
      </c>
      <c r="F4" s="2">
        <v>29</v>
      </c>
      <c r="G4" s="2">
        <v>34</v>
      </c>
      <c r="H4" s="6">
        <f t="shared" ref="H4:H5" si="0">(F4+G4)/2</f>
        <v>31.5</v>
      </c>
      <c r="I4" s="15">
        <v>207386.88</v>
      </c>
      <c r="J4" s="15">
        <v>176278.85</v>
      </c>
      <c r="K4" s="8" t="s">
        <v>18</v>
      </c>
    </row>
    <row r="5" spans="2:11" ht="53.25" customHeight="1" x14ac:dyDescent="0.25">
      <c r="B5" s="7" t="s">
        <v>6</v>
      </c>
      <c r="C5" s="2" t="s">
        <v>15</v>
      </c>
      <c r="D5" s="3" t="s">
        <v>25</v>
      </c>
      <c r="E5" s="4" t="s">
        <v>24</v>
      </c>
      <c r="F5" s="2">
        <v>34</v>
      </c>
      <c r="G5" s="2">
        <v>29</v>
      </c>
      <c r="H5" s="6">
        <f t="shared" si="0"/>
        <v>31.5</v>
      </c>
      <c r="I5" s="15">
        <v>156840.82</v>
      </c>
      <c r="J5" s="15">
        <v>133314.70000000001</v>
      </c>
      <c r="K5" s="8" t="s">
        <v>19</v>
      </c>
    </row>
    <row r="6" spans="2:11" ht="54" customHeight="1" x14ac:dyDescent="0.25">
      <c r="B6" s="7" t="s">
        <v>7</v>
      </c>
      <c r="C6" s="2" t="s">
        <v>15</v>
      </c>
      <c r="D6" s="3" t="s">
        <v>25</v>
      </c>
      <c r="E6" s="4" t="s">
        <v>20</v>
      </c>
      <c r="F6" s="2">
        <v>29</v>
      </c>
      <c r="G6" s="2">
        <v>33</v>
      </c>
      <c r="H6" s="6">
        <f>(F6+G6)/2</f>
        <v>31</v>
      </c>
      <c r="I6" s="15">
        <v>411107.88</v>
      </c>
      <c r="J6" s="15">
        <v>349441.7</v>
      </c>
      <c r="K6" s="8" t="s">
        <v>21</v>
      </c>
    </row>
    <row r="7" spans="2:11" ht="50.25" customHeight="1" x14ac:dyDescent="0.25">
      <c r="B7" s="7" t="s">
        <v>8</v>
      </c>
      <c r="C7" s="2" t="s">
        <v>15</v>
      </c>
      <c r="D7" s="3" t="s">
        <v>25</v>
      </c>
      <c r="E7" s="4" t="s">
        <v>23</v>
      </c>
      <c r="F7" s="2">
        <v>26</v>
      </c>
      <c r="G7" s="2">
        <v>33</v>
      </c>
      <c r="H7" s="6">
        <f>(F7+G7)/2</f>
        <v>29.5</v>
      </c>
      <c r="I7" s="15">
        <v>172697.36</v>
      </c>
      <c r="J7" s="15">
        <v>146792.75</v>
      </c>
      <c r="K7" s="8" t="s">
        <v>16</v>
      </c>
    </row>
    <row r="8" spans="2:11" ht="24.75" customHeight="1" x14ac:dyDescent="0.25">
      <c r="B8" s="5"/>
      <c r="C8" s="1"/>
      <c r="D8" s="1"/>
      <c r="E8" s="1"/>
      <c r="F8" s="1"/>
      <c r="G8" s="1"/>
      <c r="I8" s="16" t="s">
        <v>14</v>
      </c>
      <c r="J8" s="17">
        <f>SUM(J4:J7)</f>
        <v>805828</v>
      </c>
    </row>
  </sheetData>
  <pageMargins left="0.7" right="0.7" top="0.78740157499999996" bottom="0.78740157499999996" header="0.3" footer="0.3"/>
  <pageSetup paperSize="9" orientation="portrait" r:id="rId1"/>
  <headerFooter>
    <oddFooter>&amp;L_x000D_&amp;1#&amp;"Calibri"&amp;9&amp;K000000 Klasifikace informací: Neveřejné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Seznam schválených žádostí</vt:lpstr>
    </vt:vector>
  </TitlesOfParts>
  <Company>KUMSK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Bartošková Jana</dc:creator>
  <cp:lastModifiedBy>Mazurová Veronika</cp:lastModifiedBy>
  <cp:lastPrinted>2016-03-14T08:01:17Z</cp:lastPrinted>
  <dcterms:created xsi:type="dcterms:W3CDTF">2015-05-12T05:59:26Z</dcterms:created>
  <dcterms:modified xsi:type="dcterms:W3CDTF">2025-11-12T14:24:58Z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215ad6d0-798b-44f9-b3fd-112ad6275fb4_Enabled">
    <vt:lpwstr>true</vt:lpwstr>
  </property>
  <property fmtid="{D5CDD505-2E9C-101B-9397-08002B2CF9AE}" pid="3" name="MSIP_Label_215ad6d0-798b-44f9-b3fd-112ad6275fb4_SetDate">
    <vt:lpwstr>2025-10-27T15:07:55Z</vt:lpwstr>
  </property>
  <property fmtid="{D5CDD505-2E9C-101B-9397-08002B2CF9AE}" pid="4" name="MSIP_Label_215ad6d0-798b-44f9-b3fd-112ad6275fb4_Method">
    <vt:lpwstr>Standard</vt:lpwstr>
  </property>
  <property fmtid="{D5CDD505-2E9C-101B-9397-08002B2CF9AE}" pid="5" name="MSIP_Label_215ad6d0-798b-44f9-b3fd-112ad6275fb4_Name">
    <vt:lpwstr>Neveřejná informace (popis)</vt:lpwstr>
  </property>
  <property fmtid="{D5CDD505-2E9C-101B-9397-08002B2CF9AE}" pid="6" name="MSIP_Label_215ad6d0-798b-44f9-b3fd-112ad6275fb4_SiteId">
    <vt:lpwstr>39f24d0b-aa30-4551-8e81-43c77cf1000e</vt:lpwstr>
  </property>
  <property fmtid="{D5CDD505-2E9C-101B-9397-08002B2CF9AE}" pid="7" name="MSIP_Label_215ad6d0-798b-44f9-b3fd-112ad6275fb4_ActionId">
    <vt:lpwstr>6e0e1f94-2b77-4dbd-bc44-e44c3fa36cb9</vt:lpwstr>
  </property>
  <property fmtid="{D5CDD505-2E9C-101B-9397-08002B2CF9AE}" pid="8" name="MSIP_Label_215ad6d0-798b-44f9-b3fd-112ad6275fb4_ContentBits">
    <vt:lpwstr>2</vt:lpwstr>
  </property>
</Properties>
</file>