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u\ku\_ou_rrc_osf\dotační programy\ŠMS\Podpora vrcholového sportu v Moravskoslezském kraji\2026\01 Materiály RK, ZK, Výbor, Komise\ZK\"/>
    </mc:Choice>
  </mc:AlternateContent>
  <xr:revisionPtr revIDLastSave="0" documentId="13_ncr:1_{377A73DD-FECA-4EAC-AADE-1BA5ABB805D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oporučené žádosti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6" i="2" l="1"/>
</calcChain>
</file>

<file path=xl/sharedStrings.xml><?xml version="1.0" encoding="utf-8"?>
<sst xmlns="http://schemas.openxmlformats.org/spreadsheetml/2006/main" count="335" uniqueCount="221">
  <si>
    <t>Právní forma</t>
  </si>
  <si>
    <t>Název projektu/účel</t>
  </si>
  <si>
    <t>08400008</t>
  </si>
  <si>
    <t>MH stolní tenis Ostrava, z.s.</t>
  </si>
  <si>
    <t>26525143</t>
  </si>
  <si>
    <t>00494780</t>
  </si>
  <si>
    <t>Tělocvičná jednota Sokol Frýdek-Místek</t>
  </si>
  <si>
    <t>00576581</t>
  </si>
  <si>
    <t>Tělocvičná jednota Sokol Moravská Ostrava 1</t>
  </si>
  <si>
    <t>42767547</t>
  </si>
  <si>
    <t>Tělocvičná jednota Sokol Vítkovice</t>
  </si>
  <si>
    <t>Podpora činnosti a vrcholové přípravy ligových vítkovických volnostylařů a jejich nástupců</t>
  </si>
  <si>
    <t>00560723</t>
  </si>
  <si>
    <t>Klub házené Kopřivnice, z.s.</t>
  </si>
  <si>
    <t>25841599</t>
  </si>
  <si>
    <t>HOCKEY CLUB OCELÁŘI TŘINEC, a.s.</t>
  </si>
  <si>
    <t>22664921</t>
  </si>
  <si>
    <t>SKV BONATRANS Bohumín z.s.</t>
  </si>
  <si>
    <t>Basketbalový klub Opava a.s.</t>
  </si>
  <si>
    <t>26579677</t>
  </si>
  <si>
    <t>63699419</t>
  </si>
  <si>
    <t>00534544</t>
  </si>
  <si>
    <t>Sdružení sportovních klubů Vítkovice, z.s.</t>
  </si>
  <si>
    <t>26588005</t>
  </si>
  <si>
    <t>1. SC Vítkovice z. s.</t>
  </si>
  <si>
    <t>69610576</t>
  </si>
  <si>
    <t>Sportovní basketbalová škola Ostrava z.s.</t>
  </si>
  <si>
    <t>00534986</t>
  </si>
  <si>
    <t>Sportovní klub policie Frýdek-Místek z.s.</t>
  </si>
  <si>
    <t>Účast týmu Black Volley Beskydy v nejvyšší volejbalové soutěži</t>
  </si>
  <si>
    <t>Sportovní klub vzpírání Baník Havířov z.s.</t>
  </si>
  <si>
    <t>64628060</t>
  </si>
  <si>
    <t>FBC OSTRAVA z.s.</t>
  </si>
  <si>
    <t>25860542</t>
  </si>
  <si>
    <t>VK Ostrava, s.r.o.</t>
  </si>
  <si>
    <t>70888736</t>
  </si>
  <si>
    <t>Tělocvičná jednota Sokol Klimkovice</t>
  </si>
  <si>
    <t>60336803</t>
  </si>
  <si>
    <t>Klub plaveckých sportů Ostrava, z.s.</t>
  </si>
  <si>
    <t>00561916</t>
  </si>
  <si>
    <t>Tělovýchovná jednota Ostrava</t>
  </si>
  <si>
    <t>Podpora extraligových družstev TJ Ostrava reprezentujících kraj</t>
  </si>
  <si>
    <t>26823314</t>
  </si>
  <si>
    <t>Basketbalový klub NH Ostrava a.s.</t>
  </si>
  <si>
    <t>DHC Sokol Poruba z.s.</t>
  </si>
  <si>
    <t>Celoroční systematická podpora DHC Sokol Poruba</t>
  </si>
  <si>
    <t>27795454</t>
  </si>
  <si>
    <t>MFK Karviná a.s.</t>
  </si>
  <si>
    <t>25835912</t>
  </si>
  <si>
    <t>Slezský fotbalový club Opava a.s.</t>
  </si>
  <si>
    <t>26861836</t>
  </si>
  <si>
    <t>HC VÍTKOVICE RIDERA a.s.</t>
  </si>
  <si>
    <t>18055991</t>
  </si>
  <si>
    <t>Sportovní klub stolního tenisu Havířov, z.s.</t>
  </si>
  <si>
    <t>Podpora činnosti DVOU Extraligových družstev mužů a žen ve st. tenise</t>
  </si>
  <si>
    <t>64610128</t>
  </si>
  <si>
    <t>FC Baník Ostrava, a.s.</t>
  </si>
  <si>
    <t xml:space="preserve">Návrh na poskytnutí  účelových dotací v rámci dotačního programu </t>
  </si>
  <si>
    <t>22889833</t>
  </si>
  <si>
    <t>Hokejový klub RT TORAX PORUBA 2011, z. s.</t>
  </si>
  <si>
    <t>Ostrava Steelers, z.s.</t>
  </si>
  <si>
    <t>04125878</t>
  </si>
  <si>
    <t>HC Frýdek-Místek 2015 s.r.o.</t>
  </si>
  <si>
    <t>Nákup sportovního vybavení a technického zajištění hokejového klubu</t>
  </si>
  <si>
    <t>*Časové použití    od - do</t>
  </si>
  <si>
    <t>Tělovýchovná jednota Třineckých železáren, spolek</t>
  </si>
  <si>
    <t>Činnost vrcholových družstev SKV Baník Havířov</t>
  </si>
  <si>
    <t>05836140</t>
  </si>
  <si>
    <t>B.O.CHANCE OSTRAVA SPORTCLUB, z.s.</t>
  </si>
  <si>
    <t>06658415</t>
  </si>
  <si>
    <t>TT Club Ostrava, z.s.</t>
  </si>
  <si>
    <t>22902660</t>
  </si>
  <si>
    <t>FBC Třinec z.s.</t>
  </si>
  <si>
    <t>Podpora činnosti A mužstva mužů ve vrcholovém sportu - fotbale</t>
  </si>
  <si>
    <t>Arrows Ostrava z.s.</t>
  </si>
  <si>
    <t>Golf Club Třinec z. s.</t>
  </si>
  <si>
    <t>Tréninkové centrum mládeže při Golf Clubu Třinec</t>
  </si>
  <si>
    <t>IČO</t>
  </si>
  <si>
    <t>Příloha č. 1</t>
  </si>
  <si>
    <t>Příjemce dotace/žadatel</t>
  </si>
  <si>
    <t>spolek</t>
  </si>
  <si>
    <t>Volejbalová extraliga žen Frýdek-Místek</t>
  </si>
  <si>
    <t>14614260</t>
  </si>
  <si>
    <t>Celoroční příprava družstev mužů a žen na Mistrovství ČR družstev</t>
  </si>
  <si>
    <t>45235538</t>
  </si>
  <si>
    <t>25840576</t>
  </si>
  <si>
    <t>29446252</t>
  </si>
  <si>
    <t>HANDBALL MARKETING s.r.o.</t>
  </si>
  <si>
    <t>22728732</t>
  </si>
  <si>
    <t>Blue Volley Ostrava, z.s.</t>
  </si>
  <si>
    <t>Pořadové č.</t>
  </si>
  <si>
    <t>Evidenční č.</t>
  </si>
  <si>
    <t>Požadovaná/navrhovaná výše dotace v Kč</t>
  </si>
  <si>
    <t>De-minimis (ano/ne)</t>
  </si>
  <si>
    <t>*Dotace mohou být použity na úhradu uznatelných nákladů, které vznikly v období realizace projektu a byly uhrazeny příjemcem nebo v rámci Priority 1 také mládežnickým družstvem</t>
  </si>
  <si>
    <t>VS01/26</t>
  </si>
  <si>
    <t>Podpora celoroční činnosti družstva extraligy žen MH stolní tenis Ostrava, z. s. pro rok 2026</t>
  </si>
  <si>
    <t>2.</t>
  </si>
  <si>
    <t>VS02/26</t>
  </si>
  <si>
    <t>Fotbal pro děti a mládež 2026</t>
  </si>
  <si>
    <t>1.</t>
  </si>
  <si>
    <t>VS03/26</t>
  </si>
  <si>
    <t>Volejbalový klub Ostrava - Extraliga a Český pohár mužů 2026</t>
  </si>
  <si>
    <t>VS04/26</t>
  </si>
  <si>
    <t>Podpora oddílu B.O.CHANCE OSTRAVA - Extraliga smíšených družstev v badmintonu</t>
  </si>
  <si>
    <t>VS05/26</t>
  </si>
  <si>
    <t>Podpora účasti týmu KH ISMM Kopřivnice v CHANCE Extralize házené pro rok 2026</t>
  </si>
  <si>
    <t>VS06/26</t>
  </si>
  <si>
    <t>VS07/26</t>
  </si>
  <si>
    <t>1.liga mužů ve vzpírání - ČR</t>
  </si>
  <si>
    <t>VS08/26</t>
  </si>
  <si>
    <t>Extraliga smíšených družstev dospělých v badmintonu</t>
  </si>
  <si>
    <t>VS09/26</t>
  </si>
  <si>
    <t>Podpora vrcholového sportu v Moravskoslezském kraji pro rok 2026</t>
  </si>
  <si>
    <t>VS10/26</t>
  </si>
  <si>
    <t>Podpora ženského basketbalového klubu SBŠ Ostrava v roce 2026</t>
  </si>
  <si>
    <t>VS11/26</t>
  </si>
  <si>
    <t>VS12/26</t>
  </si>
  <si>
    <t>VS13/26</t>
  </si>
  <si>
    <t>Podpora Basketbalového klubu NH Ostrava a.s.</t>
  </si>
  <si>
    <t>VS14/26</t>
  </si>
  <si>
    <t>Činnost Akademie FC Baník Ostrava z.s. v roce 2026</t>
  </si>
  <si>
    <t>VS15/26</t>
  </si>
  <si>
    <t>16627873</t>
  </si>
  <si>
    <t>Asociace sportovních klubů Tatra Kopřivnice</t>
  </si>
  <si>
    <t>Podpora extraligového vzpírání v Kopřivnici</t>
  </si>
  <si>
    <t>VS16/26</t>
  </si>
  <si>
    <t>Podpora extraligových družstev, mužů a žen, ve florbalového klubu FBC OSTRAVA pro rok
2026</t>
  </si>
  <si>
    <t>VS17/26</t>
  </si>
  <si>
    <t>VS18/26</t>
  </si>
  <si>
    <t>Extraliga žen - Třinec</t>
  </si>
  <si>
    <t>VS19/26</t>
  </si>
  <si>
    <t>VS20/26</t>
  </si>
  <si>
    <t>Extraliga muži, ženy atletika 2026</t>
  </si>
  <si>
    <t>VS21/26</t>
  </si>
  <si>
    <t>Podpora týmů 1.SC Vítkovice v nejvyšších soutěžích mužů a žen ve florbale</t>
  </si>
  <si>
    <t>VS22/26</t>
  </si>
  <si>
    <t>Podpora nákladů na provoz žákovských a mládežnických družstev HC Oceláři Třinec 2026</t>
  </si>
  <si>
    <t>VS23/26</t>
  </si>
  <si>
    <t>VS24/26</t>
  </si>
  <si>
    <t>Sportovní klub vzpíráni Oty Zaremby Horní Suchá, z, s.</t>
  </si>
  <si>
    <t>Sportovní příprava a soutěže vzpěračů v roce 2026, družstev mužů i žen a s tím spojenou
také mládež</t>
  </si>
  <si>
    <t>VS25/26</t>
  </si>
  <si>
    <t>VS26/26</t>
  </si>
  <si>
    <t>Podpora činnosti A mužstva mužů - Basketbalový klub Opava a.s.</t>
  </si>
  <si>
    <t>VS27/26</t>
  </si>
  <si>
    <t>Vzpírání v Ostravě</t>
  </si>
  <si>
    <t>VS28/26</t>
  </si>
  <si>
    <t>VS29/26</t>
  </si>
  <si>
    <t>Sportovní příprava dětí a mládeže v hokejovém klubu HC VÍTKOVICE RIDERA směřující k
zařazení do A-týmu mužů</t>
  </si>
  <si>
    <t>VS30/26</t>
  </si>
  <si>
    <t>Podpora činnosti družstev vrcholových sportovních klubů</t>
  </si>
  <si>
    <t>VS31/26</t>
  </si>
  <si>
    <t>22818227</t>
  </si>
  <si>
    <t>Podpora klubu Ostrava Steelers 2026</t>
  </si>
  <si>
    <t>VS32/26</t>
  </si>
  <si>
    <t>70843325</t>
  </si>
  <si>
    <t>Tělocvičná jednota Sokol Moravská Ostrava II</t>
  </si>
  <si>
    <t>Podpora činnosti družstva na vrcholové úrovni v zápase řecko-římském</t>
  </si>
  <si>
    <t>VS33/26</t>
  </si>
  <si>
    <t>VS34/26</t>
  </si>
  <si>
    <t>Podpora celoroční činnosti a systematické práce hokejového klubu pro rok 2026</t>
  </si>
  <si>
    <t>VS35/26</t>
  </si>
  <si>
    <t>VS36/26</t>
  </si>
  <si>
    <t>08513848</t>
  </si>
  <si>
    <t>Extraliga stolního tenisu a Evropské poháry TT Club Ostrava</t>
  </si>
  <si>
    <t>VS37/26</t>
  </si>
  <si>
    <t>VS38/26</t>
  </si>
  <si>
    <t>VS39/26</t>
  </si>
  <si>
    <t>Baseball a softball, VS 2026</t>
  </si>
  <si>
    <t>VS40/26</t>
  </si>
  <si>
    <t>26553023</t>
  </si>
  <si>
    <t>BASKET OSTRAVA, z. s.</t>
  </si>
  <si>
    <t>Podpora ženského basketbalového klubu Basket Ostrava v roce 2026</t>
  </si>
  <si>
    <t>1. 1. - 31. 12. 2026</t>
  </si>
  <si>
    <t>PODPORA VRCHOLOVÉHO SPORTU V MORAVSKOSLEZSKÉM KRAJI PRO ROK 2026</t>
  </si>
  <si>
    <t>akciová společnost</t>
  </si>
  <si>
    <t>společnost s ručením omezeným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</si>
  <si>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</si>
  <si>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</si>
  <si>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</si>
  <si>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</si>
  <si>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</si>
  <si>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</si>
  <si>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</si>
  <si>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</si>
  <si>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</si>
  <si>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</si>
  <si>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</si>
  <si>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</si>
  <si>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</si>
  <si>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</si>
  <si>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</si>
  <si>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</si>
  <si>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</si>
  <si>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</si>
  <si>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</si>
  <si>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</si>
  <si>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</si>
  <si>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</si>
  <si>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</si>
  <si>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</si>
  <si>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</si>
  <si>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</si>
  <si>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</si>
  <si>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</si>
  <si>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</si>
  <si>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</si>
  <si>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</si>
  <si>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</si>
  <si>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</si>
  <si>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</si>
  <si>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</si>
  <si>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</si>
  <si>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</si>
  <si>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</si>
  <si>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CELKEM</t>
  </si>
  <si>
    <t>společnost s ručením omezeným</t>
  </si>
  <si>
    <t>ano</t>
  </si>
  <si>
    <t>ne</t>
  </si>
  <si>
    <t xml:space="preserve"> dle čl. XI odst. 1 písm. b. tohoto dotačního programu v období od zahájení realizace projektu do uplynutí lhůty pro předložení závěrečného vyúčtování projektu.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</si>
</sst>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_K_č"/>
  </numFmts>
  <fonts count="6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sz val="10"/>
      <color theme="4"/>
      <name val="Tahoma"/>
      <family val="2"/>
      <charset val="238"/>
    </font>
    <font>
      <sz val="10"/>
      <color theme="1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3" borderId="2" xfId="0" applyFont="1" applyFill="1" applyBorder="1" applyAlignment="1">
      <alignment horizontal="center" vertical="center" textRotation="90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164" fontId="2" fillId="0" borderId="1" xfId="0" applyNumberFormat="1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164" fontId="2" fillId="0" borderId="3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164" fontId="2" fillId="2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0"/>
  <sheetViews>
    <sheetView tabSelected="1" topLeftCell="A12" workbookViewId="0">
      <selection activeCell="M18" sqref="M18"/>
    </sheetView>
  </sheetViews>
  <sheetFormatPr defaultColWidth="9.140625" defaultRowHeight="12.75" x14ac:dyDescent="0.2"/>
  <cols>
    <col min="1" max="1" width="5.42578125" style="1" customWidth="1"/>
    <col min="2" max="2" width="9.5703125" style="1" customWidth="1"/>
    <col min="3" max="3" width="12.28515625" style="1" customWidth="1"/>
    <col min="4" max="4" width="31.85546875" style="2" customWidth="1"/>
    <col min="5" max="5" width="10.7109375" style="1" customWidth="1"/>
    <col min="6" max="6" width="46" style="2" customWidth="1"/>
    <col min="7" max="7" width="13.28515625" style="3" customWidth="1"/>
    <col min="8" max="8" width="11.42578125" style="3" customWidth="1"/>
    <col min="9" max="9" width="16" style="27" customWidth="1"/>
    <col min="10" max="16384" width="9.140625" style="4"/>
  </cols>
  <sheetData>
    <row r="1" spans="1:9" ht="18.75" customHeight="1" x14ac:dyDescent="0.2">
      <c r="A1" s="1" t="s">
        <v>78</v>
      </c>
    </row>
    <row r="2" spans="1:9" x14ac:dyDescent="0.2">
      <c r="A2" s="42" t="s">
        <v>57</v>
      </c>
      <c r="B2" s="42"/>
      <c r="C2" s="42"/>
      <c r="D2" s="42"/>
      <c r="E2" s="42"/>
      <c r="F2" s="42"/>
      <c r="G2" s="42"/>
      <c r="H2" s="42"/>
      <c r="I2" s="42"/>
    </row>
    <row r="3" spans="1:9" ht="20.100000000000001" customHeight="1" x14ac:dyDescent="0.2">
      <c r="A3" s="42" t="s">
        <v>175</v>
      </c>
      <c r="B3" s="42"/>
      <c r="C3" s="42"/>
      <c r="D3" s="42"/>
      <c r="E3" s="42"/>
      <c r="F3" s="42"/>
      <c r="G3" s="42"/>
      <c r="H3" s="5"/>
    </row>
    <row r="4" spans="1:9" ht="14.25" customHeight="1" x14ac:dyDescent="0.2">
      <c r="A4" s="6"/>
      <c r="B4" s="7"/>
      <c r="C4" s="7"/>
      <c r="D4" s="5"/>
      <c r="E4" s="7"/>
      <c r="F4" s="5"/>
      <c r="G4" s="8"/>
      <c r="H4" s="8"/>
    </row>
    <row r="5" spans="1:9" s="9" customFormat="1" ht="63.75" thickBot="1" x14ac:dyDescent="0.25">
      <c r="A5" s="17" t="s">
        <v>90</v>
      </c>
      <c r="B5" s="17" t="s">
        <v>91</v>
      </c>
      <c r="C5" s="18" t="s">
        <v>77</v>
      </c>
      <c r="D5" s="19" t="s">
        <v>79</v>
      </c>
      <c r="E5" s="18" t="s">
        <v>0</v>
      </c>
      <c r="F5" s="20" t="s">
        <v>1</v>
      </c>
      <c r="G5" s="20" t="s">
        <v>92</v>
      </c>
      <c r="H5" s="20" t="s">
        <v>93</v>
      </c>
      <c r="I5" s="18" t="s">
        <v>64</v>
      </c>
    </row>
    <row r="6" spans="1:9" s="12" customFormat="1" ht="26.25" thickTop="1" x14ac:dyDescent="0.2">
      <c r="A6" s="11" t="s">
        <v>100</v>
      </c>
      <c r="B6" s="22" t="s">
        <v>95</v>
      </c>
      <c r="C6" s="23" t="s">
        <v>2</v>
      </c>
      <c r="D6" s="29" t="s">
        <v>3</v>
      </c>
      <c r="E6" s="33" t="s">
        <v>80</v>
      </c>
      <c r="F6" s="30" t="s">
        <v>96</v>
      </c>
      <c r="G6" s="31">
        <v>220000</v>
      </c>
      <c r="H6" s="31" t="s">
        <v>219</v>
      </c>
      <c r="I6" s="28" t="s">
        <v>174</v>
      </c>
    </row>
    <row r="7" spans="1:9" s="12" customFormat="1" ht="25.5" x14ac:dyDescent="0.2">
      <c r="A7" s="10" t="s">
        <v>97</v>
      </c>
      <c r="B7" s="24" t="s">
        <v>98</v>
      </c>
      <c r="C7" s="23" t="s">
        <v>46</v>
      </c>
      <c r="D7" s="32" t="s">
        <v>47</v>
      </c>
      <c r="E7" s="33" t="s">
        <v>176</v>
      </c>
      <c r="F7" s="33" t="s">
        <v>99</v>
      </c>
      <c r="G7" s="34">
        <v>4400000</v>
      </c>
      <c r="H7" s="34" t="s">
        <v>219</v>
      </c>
      <c r="I7" s="28" t="s">
        <v>174</v>
      </c>
    </row>
    <row r="8" spans="1:9" s="12" customFormat="1" ht="38.25" x14ac:dyDescent="0.2">
      <c r="A8" s="10" t="s">
        <v>178</v>
      </c>
      <c r="B8" s="24" t="s">
        <v>101</v>
      </c>
      <c r="C8" s="25" t="s">
        <v>33</v>
      </c>
      <c r="D8" s="32" t="s">
        <v>34</v>
      </c>
      <c r="E8" s="33" t="s">
        <v>217</v>
      </c>
      <c r="F8" s="33" t="s">
        <v>102</v>
      </c>
      <c r="G8" s="35">
        <v>1100000</v>
      </c>
      <c r="H8" s="35" t="s">
        <v>218</v>
      </c>
      <c r="I8" s="28" t="s">
        <v>174</v>
      </c>
    </row>
    <row r="9" spans="1:9" s="12" customFormat="1" ht="25.5" x14ac:dyDescent="0.2">
      <c r="A9" s="10" t="s">
        <v>179</v>
      </c>
      <c r="B9" s="24" t="s">
        <v>103</v>
      </c>
      <c r="C9" s="25" t="s">
        <v>67</v>
      </c>
      <c r="D9" s="32" t="s">
        <v>68</v>
      </c>
      <c r="E9" s="33" t="s">
        <v>80</v>
      </c>
      <c r="F9" s="33" t="s">
        <v>104</v>
      </c>
      <c r="G9" s="35">
        <v>220000</v>
      </c>
      <c r="H9" s="35" t="s">
        <v>219</v>
      </c>
      <c r="I9" s="28" t="s">
        <v>174</v>
      </c>
    </row>
    <row r="10" spans="1:9" s="12" customFormat="1" ht="25.5" x14ac:dyDescent="0.2">
      <c r="A10" s="10" t="s">
        <v>180</v>
      </c>
      <c r="B10" s="10" t="s">
        <v>105</v>
      </c>
      <c r="C10" s="25" t="s">
        <v>12</v>
      </c>
      <c r="D10" s="32" t="s">
        <v>13</v>
      </c>
      <c r="E10" s="33" t="s">
        <v>80</v>
      </c>
      <c r="F10" s="33" t="s">
        <v>106</v>
      </c>
      <c r="G10" s="35">
        <v>1100000</v>
      </c>
      <c r="H10" s="35" t="s">
        <v>218</v>
      </c>
      <c r="I10" s="28" t="s">
        <v>174</v>
      </c>
    </row>
    <row r="11" spans="1:9" s="12" customFormat="1" ht="25.5" x14ac:dyDescent="0.2">
      <c r="A11" s="10" t="s">
        <v>181</v>
      </c>
      <c r="B11" s="10" t="s">
        <v>107</v>
      </c>
      <c r="C11" s="23" t="s">
        <v>52</v>
      </c>
      <c r="D11" s="32" t="s">
        <v>53</v>
      </c>
      <c r="E11" s="33" t="s">
        <v>80</v>
      </c>
      <c r="F11" s="33" t="s">
        <v>54</v>
      </c>
      <c r="G11" s="35">
        <v>440000</v>
      </c>
      <c r="H11" s="35" t="s">
        <v>219</v>
      </c>
      <c r="I11" s="28" t="s">
        <v>174</v>
      </c>
    </row>
    <row r="12" spans="1:9" s="12" customFormat="1" ht="25.5" x14ac:dyDescent="0.2">
      <c r="A12" s="10" t="s">
        <v>182</v>
      </c>
      <c r="B12" s="10" t="s">
        <v>108</v>
      </c>
      <c r="C12" s="23" t="s">
        <v>84</v>
      </c>
      <c r="D12" s="33" t="s">
        <v>65</v>
      </c>
      <c r="E12" s="33" t="s">
        <v>80</v>
      </c>
      <c r="F12" s="33" t="s">
        <v>109</v>
      </c>
      <c r="G12" s="35">
        <v>220000</v>
      </c>
      <c r="H12" s="35" t="s">
        <v>219</v>
      </c>
      <c r="I12" s="28" t="s">
        <v>174</v>
      </c>
    </row>
    <row r="13" spans="1:9" s="12" customFormat="1" ht="25.5" x14ac:dyDescent="0.2">
      <c r="A13" s="10" t="s">
        <v>183</v>
      </c>
      <c r="B13" s="10" t="s">
        <v>110</v>
      </c>
      <c r="C13" s="25" t="s">
        <v>35</v>
      </c>
      <c r="D13" s="33" t="s">
        <v>36</v>
      </c>
      <c r="E13" s="33" t="s">
        <v>80</v>
      </c>
      <c r="F13" s="33" t="s">
        <v>111</v>
      </c>
      <c r="G13" s="35">
        <v>220000</v>
      </c>
      <c r="H13" s="35" t="s">
        <v>219</v>
      </c>
      <c r="I13" s="28" t="s">
        <v>174</v>
      </c>
    </row>
    <row r="14" spans="1:9" s="12" customFormat="1" ht="25.5" x14ac:dyDescent="0.2">
      <c r="A14" s="10" t="s">
        <v>184</v>
      </c>
      <c r="B14" s="10" t="s">
        <v>112</v>
      </c>
      <c r="C14" s="23" t="s">
        <v>27</v>
      </c>
      <c r="D14" s="33" t="s">
        <v>28</v>
      </c>
      <c r="E14" s="33" t="s">
        <v>80</v>
      </c>
      <c r="F14" s="33" t="s">
        <v>113</v>
      </c>
      <c r="G14" s="35">
        <v>1100000</v>
      </c>
      <c r="H14" s="35" t="s">
        <v>218</v>
      </c>
      <c r="I14" s="28" t="s">
        <v>174</v>
      </c>
    </row>
    <row r="15" spans="1:9" s="12" customFormat="1" ht="25.5" x14ac:dyDescent="0.2">
      <c r="A15" s="10" t="s">
        <v>185</v>
      </c>
      <c r="B15" s="10" t="s">
        <v>114</v>
      </c>
      <c r="C15" s="23" t="s">
        <v>25</v>
      </c>
      <c r="D15" s="33" t="s">
        <v>26</v>
      </c>
      <c r="E15" s="33" t="s">
        <v>80</v>
      </c>
      <c r="F15" s="33" t="s">
        <v>115</v>
      </c>
      <c r="G15" s="35">
        <v>770000</v>
      </c>
      <c r="H15" s="35" t="s">
        <v>219</v>
      </c>
      <c r="I15" s="28" t="s">
        <v>174</v>
      </c>
    </row>
    <row r="16" spans="1:9" s="12" customFormat="1" ht="25.5" x14ac:dyDescent="0.2">
      <c r="A16" s="10" t="s">
        <v>186</v>
      </c>
      <c r="B16" s="10" t="s">
        <v>116</v>
      </c>
      <c r="C16" s="23" t="s">
        <v>5</v>
      </c>
      <c r="D16" s="33" t="s">
        <v>6</v>
      </c>
      <c r="E16" s="33" t="s">
        <v>80</v>
      </c>
      <c r="F16" s="33" t="s">
        <v>81</v>
      </c>
      <c r="G16" s="35">
        <v>770000</v>
      </c>
      <c r="H16" s="35" t="s">
        <v>219</v>
      </c>
      <c r="I16" s="28" t="s">
        <v>174</v>
      </c>
    </row>
    <row r="17" spans="1:9" s="12" customFormat="1" ht="25.5" x14ac:dyDescent="0.2">
      <c r="A17" s="10" t="s">
        <v>187</v>
      </c>
      <c r="B17" s="10" t="s">
        <v>117</v>
      </c>
      <c r="C17" s="23" t="s">
        <v>88</v>
      </c>
      <c r="D17" s="33" t="s">
        <v>89</v>
      </c>
      <c r="E17" s="33" t="s">
        <v>80</v>
      </c>
      <c r="F17" s="33" t="s">
        <v>29</v>
      </c>
      <c r="G17" s="35">
        <v>1100000</v>
      </c>
      <c r="H17" s="35" t="s">
        <v>218</v>
      </c>
      <c r="I17" s="28" t="s">
        <v>174</v>
      </c>
    </row>
    <row r="18" spans="1:9" s="12" customFormat="1" ht="25.5" x14ac:dyDescent="0.2">
      <c r="A18" s="10" t="s">
        <v>188</v>
      </c>
      <c r="B18" s="10" t="s">
        <v>118</v>
      </c>
      <c r="C18" s="25" t="s">
        <v>42</v>
      </c>
      <c r="D18" s="33" t="s">
        <v>43</v>
      </c>
      <c r="E18" s="33" t="s">
        <v>176</v>
      </c>
      <c r="F18" s="33" t="s">
        <v>119</v>
      </c>
      <c r="G18" s="35">
        <v>1100000</v>
      </c>
      <c r="H18" s="35" t="s">
        <v>218</v>
      </c>
      <c r="I18" s="28" t="s">
        <v>174</v>
      </c>
    </row>
    <row r="19" spans="1:9" s="12" customFormat="1" ht="25.5" x14ac:dyDescent="0.2">
      <c r="A19" s="10" t="s">
        <v>189</v>
      </c>
      <c r="B19" s="10" t="s">
        <v>120</v>
      </c>
      <c r="C19" s="25" t="s">
        <v>55</v>
      </c>
      <c r="D19" s="33" t="s">
        <v>56</v>
      </c>
      <c r="E19" s="33" t="s">
        <v>176</v>
      </c>
      <c r="F19" s="33" t="s">
        <v>121</v>
      </c>
      <c r="G19" s="35">
        <v>6270000</v>
      </c>
      <c r="H19" s="35" t="s">
        <v>219</v>
      </c>
      <c r="I19" s="28" t="s">
        <v>174</v>
      </c>
    </row>
    <row r="20" spans="1:9" s="12" customFormat="1" ht="25.5" x14ac:dyDescent="0.2">
      <c r="A20" s="10" t="s">
        <v>190</v>
      </c>
      <c r="B20" s="10" t="s">
        <v>122</v>
      </c>
      <c r="C20" s="25" t="s">
        <v>123</v>
      </c>
      <c r="D20" s="33" t="s">
        <v>124</v>
      </c>
      <c r="E20" s="33" t="s">
        <v>80</v>
      </c>
      <c r="F20" s="33" t="s">
        <v>125</v>
      </c>
      <c r="G20" s="35">
        <v>220000</v>
      </c>
      <c r="H20" s="35" t="s">
        <v>219</v>
      </c>
      <c r="I20" s="28" t="s">
        <v>174</v>
      </c>
    </row>
    <row r="21" spans="1:9" s="12" customFormat="1" ht="38.25" x14ac:dyDescent="0.2">
      <c r="A21" s="10" t="s">
        <v>191</v>
      </c>
      <c r="B21" s="10" t="s">
        <v>126</v>
      </c>
      <c r="C21" s="23" t="s">
        <v>31</v>
      </c>
      <c r="D21" s="33" t="s">
        <v>32</v>
      </c>
      <c r="E21" s="33" t="s">
        <v>80</v>
      </c>
      <c r="F21" s="33" t="s">
        <v>127</v>
      </c>
      <c r="G21" s="34">
        <v>1210000</v>
      </c>
      <c r="H21" s="34" t="s">
        <v>219</v>
      </c>
      <c r="I21" s="28" t="s">
        <v>174</v>
      </c>
    </row>
    <row r="22" spans="1:9" s="12" customFormat="1" ht="38.25" x14ac:dyDescent="0.2">
      <c r="A22" s="10" t="s">
        <v>192</v>
      </c>
      <c r="B22" s="10" t="s">
        <v>128</v>
      </c>
      <c r="C22" s="23" t="s">
        <v>86</v>
      </c>
      <c r="D22" s="33" t="s">
        <v>87</v>
      </c>
      <c r="E22" s="33" t="s">
        <v>177</v>
      </c>
      <c r="F22" s="33" t="s">
        <v>113</v>
      </c>
      <c r="G22" s="34">
        <v>1100000</v>
      </c>
      <c r="H22" s="34" t="s">
        <v>218</v>
      </c>
      <c r="I22" s="28" t="s">
        <v>174</v>
      </c>
    </row>
    <row r="23" spans="1:9" s="12" customFormat="1" ht="25.5" x14ac:dyDescent="0.2">
      <c r="A23" s="10" t="s">
        <v>193</v>
      </c>
      <c r="B23" s="10" t="s">
        <v>129</v>
      </c>
      <c r="C23" s="25" t="s">
        <v>71</v>
      </c>
      <c r="D23" s="33" t="s">
        <v>72</v>
      </c>
      <c r="E23" s="33" t="s">
        <v>80</v>
      </c>
      <c r="F23" s="33" t="s">
        <v>130</v>
      </c>
      <c r="G23" s="34">
        <v>440000</v>
      </c>
      <c r="H23" s="34" t="s">
        <v>219</v>
      </c>
      <c r="I23" s="28" t="s">
        <v>174</v>
      </c>
    </row>
    <row r="24" spans="1:9" s="12" customFormat="1" ht="25.5" x14ac:dyDescent="0.2">
      <c r="A24" s="10" t="s">
        <v>194</v>
      </c>
      <c r="B24" s="10" t="s">
        <v>131</v>
      </c>
      <c r="C24" s="25" t="s">
        <v>37</v>
      </c>
      <c r="D24" s="32" t="s">
        <v>38</v>
      </c>
      <c r="E24" s="33" t="s">
        <v>80</v>
      </c>
      <c r="F24" s="33" t="s">
        <v>83</v>
      </c>
      <c r="G24" s="34">
        <v>440000</v>
      </c>
      <c r="H24" s="34" t="s">
        <v>219</v>
      </c>
      <c r="I24" s="28" t="s">
        <v>174</v>
      </c>
    </row>
    <row r="25" spans="1:9" s="12" customFormat="1" ht="25.5" x14ac:dyDescent="0.2">
      <c r="A25" s="10" t="s">
        <v>195</v>
      </c>
      <c r="B25" s="10" t="s">
        <v>132</v>
      </c>
      <c r="C25" s="23" t="s">
        <v>21</v>
      </c>
      <c r="D25" s="33" t="s">
        <v>22</v>
      </c>
      <c r="E25" s="33" t="s">
        <v>80</v>
      </c>
      <c r="F25" s="33" t="s">
        <v>133</v>
      </c>
      <c r="G25" s="34">
        <v>440000</v>
      </c>
      <c r="H25" s="34" t="s">
        <v>219</v>
      </c>
      <c r="I25" s="28" t="s">
        <v>174</v>
      </c>
    </row>
    <row r="26" spans="1:9" s="12" customFormat="1" ht="25.5" x14ac:dyDescent="0.2">
      <c r="A26" s="10" t="s">
        <v>196</v>
      </c>
      <c r="B26" s="13" t="s">
        <v>134</v>
      </c>
      <c r="C26" s="23" t="s">
        <v>23</v>
      </c>
      <c r="D26" s="33" t="s">
        <v>24</v>
      </c>
      <c r="E26" s="33" t="s">
        <v>80</v>
      </c>
      <c r="F26" s="33" t="s">
        <v>135</v>
      </c>
      <c r="G26" s="36">
        <v>1210000</v>
      </c>
      <c r="H26" s="36" t="s">
        <v>219</v>
      </c>
      <c r="I26" s="28" t="s">
        <v>174</v>
      </c>
    </row>
    <row r="27" spans="1:9" s="12" customFormat="1" ht="25.5" x14ac:dyDescent="0.2">
      <c r="A27" s="10" t="s">
        <v>197</v>
      </c>
      <c r="B27" s="13" t="s">
        <v>136</v>
      </c>
      <c r="C27" s="23" t="s">
        <v>14</v>
      </c>
      <c r="D27" s="33" t="s">
        <v>15</v>
      </c>
      <c r="E27" s="33" t="s">
        <v>176</v>
      </c>
      <c r="F27" s="33" t="s">
        <v>137</v>
      </c>
      <c r="G27" s="36">
        <v>4400000</v>
      </c>
      <c r="H27" s="36" t="s">
        <v>219</v>
      </c>
      <c r="I27" s="28" t="s">
        <v>174</v>
      </c>
    </row>
    <row r="28" spans="1:9" s="12" customFormat="1" ht="28.5" customHeight="1" x14ac:dyDescent="0.2">
      <c r="A28" s="10" t="s">
        <v>198</v>
      </c>
      <c r="B28" s="13" t="s">
        <v>138</v>
      </c>
      <c r="C28" s="25" t="s">
        <v>82</v>
      </c>
      <c r="D28" s="33" t="s">
        <v>30</v>
      </c>
      <c r="E28" s="33" t="s">
        <v>80</v>
      </c>
      <c r="F28" s="33" t="s">
        <v>66</v>
      </c>
      <c r="G28" s="36">
        <v>220000</v>
      </c>
      <c r="H28" s="36" t="s">
        <v>219</v>
      </c>
      <c r="I28" s="28" t="s">
        <v>174</v>
      </c>
    </row>
    <row r="29" spans="1:9" s="12" customFormat="1" ht="38.25" x14ac:dyDescent="0.2">
      <c r="A29" s="10" t="s">
        <v>199</v>
      </c>
      <c r="B29" s="13" t="s">
        <v>139</v>
      </c>
      <c r="C29" s="25" t="s">
        <v>19</v>
      </c>
      <c r="D29" s="33" t="s">
        <v>140</v>
      </c>
      <c r="E29" s="33" t="s">
        <v>80</v>
      </c>
      <c r="F29" s="33" t="s">
        <v>141</v>
      </c>
      <c r="G29" s="36">
        <v>440000</v>
      </c>
      <c r="H29" s="36" t="s">
        <v>219</v>
      </c>
      <c r="I29" s="28" t="s">
        <v>174</v>
      </c>
    </row>
    <row r="30" spans="1:9" s="12" customFormat="1" ht="25.5" x14ac:dyDescent="0.2">
      <c r="A30" s="10" t="s">
        <v>200</v>
      </c>
      <c r="B30" s="13" t="s">
        <v>142</v>
      </c>
      <c r="C30" s="25" t="s">
        <v>69</v>
      </c>
      <c r="D30" s="37" t="s">
        <v>44</v>
      </c>
      <c r="E30" s="33" t="s">
        <v>80</v>
      </c>
      <c r="F30" s="33" t="s">
        <v>45</v>
      </c>
      <c r="G30" s="36">
        <v>770000</v>
      </c>
      <c r="H30" s="36" t="s">
        <v>219</v>
      </c>
      <c r="I30" s="28" t="s">
        <v>174</v>
      </c>
    </row>
    <row r="31" spans="1:9" s="12" customFormat="1" ht="26.25" customHeight="1" x14ac:dyDescent="0.2">
      <c r="A31" s="10" t="s">
        <v>201</v>
      </c>
      <c r="B31" s="13" t="s">
        <v>143</v>
      </c>
      <c r="C31" s="25" t="s">
        <v>85</v>
      </c>
      <c r="D31" s="33" t="s">
        <v>18</v>
      </c>
      <c r="E31" s="33" t="s">
        <v>176</v>
      </c>
      <c r="F31" s="33" t="s">
        <v>144</v>
      </c>
      <c r="G31" s="36">
        <v>1100000</v>
      </c>
      <c r="H31" s="36" t="s">
        <v>218</v>
      </c>
      <c r="I31" s="28" t="s">
        <v>174</v>
      </c>
    </row>
    <row r="32" spans="1:9" s="12" customFormat="1" ht="25.5" x14ac:dyDescent="0.2">
      <c r="A32" s="10" t="s">
        <v>202</v>
      </c>
      <c r="B32" s="13" t="s">
        <v>145</v>
      </c>
      <c r="C32" s="25" t="s">
        <v>7</v>
      </c>
      <c r="D32" s="33" t="s">
        <v>8</v>
      </c>
      <c r="E32" s="33" t="s">
        <v>80</v>
      </c>
      <c r="F32" s="33" t="s">
        <v>146</v>
      </c>
      <c r="G32" s="36">
        <v>440000</v>
      </c>
      <c r="H32" s="36" t="s">
        <v>219</v>
      </c>
      <c r="I32" s="28" t="s">
        <v>174</v>
      </c>
    </row>
    <row r="33" spans="1:9" s="12" customFormat="1" ht="25.5" x14ac:dyDescent="0.2">
      <c r="A33" s="10" t="s">
        <v>203</v>
      </c>
      <c r="B33" s="13" t="s">
        <v>147</v>
      </c>
      <c r="C33" s="25" t="s">
        <v>48</v>
      </c>
      <c r="D33" s="33" t="s">
        <v>49</v>
      </c>
      <c r="E33" s="33" t="s">
        <v>176</v>
      </c>
      <c r="F33" s="33" t="s">
        <v>73</v>
      </c>
      <c r="G33" s="36">
        <v>1100000</v>
      </c>
      <c r="H33" s="36" t="s">
        <v>218</v>
      </c>
      <c r="I33" s="28" t="s">
        <v>174</v>
      </c>
    </row>
    <row r="34" spans="1:9" s="12" customFormat="1" ht="38.25" x14ac:dyDescent="0.2">
      <c r="A34" s="10" t="s">
        <v>204</v>
      </c>
      <c r="B34" s="13" t="s">
        <v>148</v>
      </c>
      <c r="C34" s="25" t="s">
        <v>50</v>
      </c>
      <c r="D34" s="33" t="s">
        <v>51</v>
      </c>
      <c r="E34" s="33" t="s">
        <v>176</v>
      </c>
      <c r="F34" s="33" t="s">
        <v>149</v>
      </c>
      <c r="G34" s="36">
        <v>4400000</v>
      </c>
      <c r="H34" s="36" t="s">
        <v>219</v>
      </c>
      <c r="I34" s="28" t="s">
        <v>174</v>
      </c>
    </row>
    <row r="35" spans="1:9" s="12" customFormat="1" ht="25.5" x14ac:dyDescent="0.2">
      <c r="A35" s="10" t="s">
        <v>205</v>
      </c>
      <c r="B35" s="13" t="s">
        <v>150</v>
      </c>
      <c r="C35" s="25" t="s">
        <v>16</v>
      </c>
      <c r="D35" s="33" t="s">
        <v>17</v>
      </c>
      <c r="E35" s="33" t="s">
        <v>80</v>
      </c>
      <c r="F35" s="33" t="s">
        <v>151</v>
      </c>
      <c r="G35" s="36">
        <v>440000</v>
      </c>
      <c r="H35" s="36" t="s">
        <v>219</v>
      </c>
      <c r="I35" s="28" t="s">
        <v>174</v>
      </c>
    </row>
    <row r="36" spans="1:9" s="12" customFormat="1" ht="25.5" x14ac:dyDescent="0.2">
      <c r="A36" s="10" t="s">
        <v>206</v>
      </c>
      <c r="B36" s="13" t="s">
        <v>152</v>
      </c>
      <c r="C36" s="25" t="s">
        <v>153</v>
      </c>
      <c r="D36" s="33" t="s">
        <v>60</v>
      </c>
      <c r="E36" s="33" t="s">
        <v>80</v>
      </c>
      <c r="F36" s="33" t="s">
        <v>154</v>
      </c>
      <c r="G36" s="36">
        <v>220000</v>
      </c>
      <c r="H36" s="36" t="s">
        <v>219</v>
      </c>
      <c r="I36" s="28" t="s">
        <v>174</v>
      </c>
    </row>
    <row r="37" spans="1:9" s="12" customFormat="1" ht="25.5" x14ac:dyDescent="0.2">
      <c r="A37" s="10" t="s">
        <v>207</v>
      </c>
      <c r="B37" s="13" t="s">
        <v>155</v>
      </c>
      <c r="C37" s="25" t="s">
        <v>156</v>
      </c>
      <c r="D37" s="33" t="s">
        <v>157</v>
      </c>
      <c r="E37" s="33" t="s">
        <v>80</v>
      </c>
      <c r="F37" s="33" t="s">
        <v>158</v>
      </c>
      <c r="G37" s="36">
        <v>220000</v>
      </c>
      <c r="H37" s="36" t="s">
        <v>219</v>
      </c>
      <c r="I37" s="28" t="s">
        <v>174</v>
      </c>
    </row>
    <row r="38" spans="1:9" s="12" customFormat="1" ht="25.5" x14ac:dyDescent="0.2">
      <c r="A38" s="10" t="s">
        <v>208</v>
      </c>
      <c r="B38" s="13" t="s">
        <v>159</v>
      </c>
      <c r="C38" s="25" t="s">
        <v>9</v>
      </c>
      <c r="D38" s="33" t="s">
        <v>10</v>
      </c>
      <c r="E38" s="33" t="s">
        <v>80</v>
      </c>
      <c r="F38" s="33" t="s">
        <v>11</v>
      </c>
      <c r="G38" s="36">
        <v>220000</v>
      </c>
      <c r="H38" s="36" t="s">
        <v>219</v>
      </c>
      <c r="I38" s="28" t="s">
        <v>174</v>
      </c>
    </row>
    <row r="39" spans="1:9" s="12" customFormat="1" ht="25.5" x14ac:dyDescent="0.2">
      <c r="A39" s="10" t="s">
        <v>209</v>
      </c>
      <c r="B39" s="13" t="s">
        <v>160</v>
      </c>
      <c r="C39" s="25" t="s">
        <v>58</v>
      </c>
      <c r="D39" s="33" t="s">
        <v>59</v>
      </c>
      <c r="E39" s="33" t="s">
        <v>80</v>
      </c>
      <c r="F39" s="33" t="s">
        <v>161</v>
      </c>
      <c r="G39" s="36">
        <v>1100000</v>
      </c>
      <c r="H39" s="36" t="s">
        <v>218</v>
      </c>
      <c r="I39" s="28" t="s">
        <v>174</v>
      </c>
    </row>
    <row r="40" spans="1:9" s="12" customFormat="1" ht="25.5" x14ac:dyDescent="0.2">
      <c r="A40" s="10" t="s">
        <v>210</v>
      </c>
      <c r="B40" s="13" t="s">
        <v>162</v>
      </c>
      <c r="C40" s="25" t="s">
        <v>39</v>
      </c>
      <c r="D40" s="33" t="s">
        <v>40</v>
      </c>
      <c r="E40" s="33" t="s">
        <v>80</v>
      </c>
      <c r="F40" s="33" t="s">
        <v>41</v>
      </c>
      <c r="G40" s="36">
        <v>1870000</v>
      </c>
      <c r="H40" s="36" t="s">
        <v>219</v>
      </c>
      <c r="I40" s="28" t="s">
        <v>174</v>
      </c>
    </row>
    <row r="41" spans="1:9" s="12" customFormat="1" ht="25.5" x14ac:dyDescent="0.2">
      <c r="A41" s="10" t="s">
        <v>211</v>
      </c>
      <c r="B41" s="26" t="s">
        <v>163</v>
      </c>
      <c r="C41" s="25" t="s">
        <v>164</v>
      </c>
      <c r="D41" s="33" t="s">
        <v>70</v>
      </c>
      <c r="E41" s="33" t="s">
        <v>80</v>
      </c>
      <c r="F41" s="33" t="s">
        <v>165</v>
      </c>
      <c r="G41" s="36">
        <v>220000</v>
      </c>
      <c r="H41" s="36" t="s">
        <v>219</v>
      </c>
      <c r="I41" s="28" t="s">
        <v>174</v>
      </c>
    </row>
    <row r="42" spans="1:9" s="12" customFormat="1" ht="38.25" x14ac:dyDescent="0.2">
      <c r="A42" s="10" t="s">
        <v>212</v>
      </c>
      <c r="B42" s="26" t="s">
        <v>166</v>
      </c>
      <c r="C42" s="25" t="s">
        <v>61</v>
      </c>
      <c r="D42" s="33" t="s">
        <v>62</v>
      </c>
      <c r="E42" s="33" t="s">
        <v>217</v>
      </c>
      <c r="F42" s="33" t="s">
        <v>63</v>
      </c>
      <c r="G42" s="36">
        <v>1100000</v>
      </c>
      <c r="H42" s="36" t="s">
        <v>218</v>
      </c>
      <c r="I42" s="28" t="s">
        <v>174</v>
      </c>
    </row>
    <row r="43" spans="1:9" s="12" customFormat="1" ht="25.5" x14ac:dyDescent="0.2">
      <c r="A43" s="10" t="s">
        <v>213</v>
      </c>
      <c r="B43" s="26" t="s">
        <v>167</v>
      </c>
      <c r="C43" s="25" t="s">
        <v>20</v>
      </c>
      <c r="D43" s="33" t="s">
        <v>75</v>
      </c>
      <c r="E43" s="33" t="s">
        <v>80</v>
      </c>
      <c r="F43" s="33" t="s">
        <v>76</v>
      </c>
      <c r="G43" s="36">
        <v>440000</v>
      </c>
      <c r="H43" s="36" t="s">
        <v>219</v>
      </c>
      <c r="I43" s="28" t="s">
        <v>174</v>
      </c>
    </row>
    <row r="44" spans="1:9" s="12" customFormat="1" ht="25.5" x14ac:dyDescent="0.2">
      <c r="A44" s="10" t="s">
        <v>214</v>
      </c>
      <c r="B44" s="26" t="s">
        <v>168</v>
      </c>
      <c r="C44" s="25" t="s">
        <v>4</v>
      </c>
      <c r="D44" s="33" t="s">
        <v>74</v>
      </c>
      <c r="E44" s="33" t="s">
        <v>80</v>
      </c>
      <c r="F44" s="33" t="s">
        <v>169</v>
      </c>
      <c r="G44" s="36">
        <v>880000</v>
      </c>
      <c r="H44" s="36" t="s">
        <v>219</v>
      </c>
      <c r="I44" s="28" t="s">
        <v>174</v>
      </c>
    </row>
    <row r="45" spans="1:9" s="12" customFormat="1" ht="25.5" x14ac:dyDescent="0.2">
      <c r="A45" s="10" t="s">
        <v>215</v>
      </c>
      <c r="B45" s="26" t="s">
        <v>170</v>
      </c>
      <c r="C45" s="25" t="s">
        <v>171</v>
      </c>
      <c r="D45" s="33" t="s">
        <v>172</v>
      </c>
      <c r="E45" s="33" t="s">
        <v>80</v>
      </c>
      <c r="F45" s="33" t="s">
        <v>173</v>
      </c>
      <c r="G45" s="36">
        <v>770000</v>
      </c>
      <c r="H45" s="36" t="s">
        <v>219</v>
      </c>
      <c r="I45" s="28" t="s">
        <v>174</v>
      </c>
    </row>
    <row r="46" spans="1:9" s="12" customFormat="1" ht="27.75" customHeight="1" x14ac:dyDescent="0.2">
      <c r="A46" s="16"/>
      <c r="B46" s="16"/>
      <c r="C46" s="38"/>
      <c r="D46" s="39"/>
      <c r="E46" s="7"/>
      <c r="F46" s="39" t="s">
        <v>216</v>
      </c>
      <c r="G46" s="40">
        <f>SUM(G6:G45)</f>
        <v>44440000</v>
      </c>
      <c r="H46" s="40"/>
      <c r="I46" s="41"/>
    </row>
    <row r="47" spans="1:9" s="12" customFormat="1" x14ac:dyDescent="0.2">
      <c r="A47" s="15" t="s">
        <v>94</v>
      </c>
      <c r="B47" s="16"/>
      <c r="C47" s="1"/>
      <c r="D47" s="2"/>
      <c r="E47" s="1"/>
      <c r="F47" s="2"/>
      <c r="G47" s="21"/>
      <c r="H47" s="21"/>
      <c r="I47" s="27"/>
    </row>
    <row r="48" spans="1:9" s="12" customFormat="1" ht="15.75" customHeight="1" x14ac:dyDescent="0.2">
      <c r="A48" s="15" t="s">
        <v>220</v>
      </c>
      <c r="B48" s="16"/>
      <c r="C48" s="1"/>
      <c r="D48" s="2"/>
      <c r="E48" s="1"/>
      <c r="F48" s="2"/>
      <c r="G48" s="21"/>
      <c r="H48" s="21"/>
      <c r="I48" s="27"/>
    </row>
    <row r="50" spans="7:8" x14ac:dyDescent="0.2">
      <c r="G50" s="14"/>
      <c r="H50" s="14"/>
    </row>
  </sheetData>
  <mergeCells count="2">
    <mergeCell ref="A3:G3"/>
    <mergeCell ref="A2:I2"/>
  </mergeCells>
  <phoneticPr fontId="1" type="noConversion"/>
  <pageMargins left="0.53500000000000003" right="0" top="0" bottom="0" header="0.31496062992125984" footer="0.31496062992125984"/>
  <pageSetup paperSize="9" scale="81" orientation="landscape" r:id="rId1"/>
  <headerFooter>
    <oddFooter>&amp;L&amp;1#&amp;"Calibri"&amp;9&amp;K000000Klasifikace informací: Neveřejné</oddFooter>
  </headerFooter>
  <ignoredErrors>
    <ignoredError sqref="C6:C4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c642047-fb70-4277-87f0-488a0eb56c29">
      <Terms xmlns="http://schemas.microsoft.com/office/infopath/2007/PartnerControls"/>
    </lcf76f155ced4ddcb4097134ff3c332f>
    <TaxCatchAll xmlns="5b8d469c-4a3a-4cda-86aa-a86ccd89d66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B5164289173EF4BA467EB3AE686BF26" ma:contentTypeVersion="14" ma:contentTypeDescription="Create a new document." ma:contentTypeScope="" ma:versionID="88203c3a36db913731ac7eba71262055">
  <xsd:schema xmlns:xsd="http://www.w3.org/2001/XMLSchema" xmlns:xs="http://www.w3.org/2001/XMLSchema" xmlns:p="http://schemas.microsoft.com/office/2006/metadata/properties" xmlns:ns2="ec642047-fb70-4277-87f0-488a0eb56c29" xmlns:ns3="5b8d469c-4a3a-4cda-86aa-a86ccd89d66f" targetNamespace="http://schemas.microsoft.com/office/2006/metadata/properties" ma:root="true" ma:fieldsID="260abf2268cd204a3b3700be249f1489" ns2:_="" ns3:_="">
    <xsd:import namespace="ec642047-fb70-4277-87f0-488a0eb56c29"/>
    <xsd:import namespace="5b8d469c-4a3a-4cda-86aa-a86ccd89d6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c642047-fb70-4277-87f0-488a0eb56c2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8d469c-4a3a-4cda-86aa-a86ccd89d66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72d131a-10b8-44fe-968e-efb60b8e146c}" ma:internalName="TaxCatchAll" ma:showField="CatchAllData" ma:web="5b8d469c-4a3a-4cda-86aa-a86ccd89d6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43D67F-B24E-445E-A202-6F30A29196BA}">
  <ds:schemaRefs>
    <ds:schemaRef ds:uri="http://schemas.microsoft.com/office/2006/metadata/properties"/>
    <ds:schemaRef ds:uri="http://schemas.microsoft.com/office/infopath/2007/PartnerControls"/>
    <ds:schemaRef ds:uri="ec642047-fb70-4277-87f0-488a0eb56c29"/>
    <ds:schemaRef ds:uri="5b8d469c-4a3a-4cda-86aa-a86ccd89d66f"/>
  </ds:schemaRefs>
</ds:datastoreItem>
</file>

<file path=customXml/itemProps2.xml><?xml version="1.0" encoding="utf-8"?>
<ds:datastoreItem xmlns:ds="http://schemas.openxmlformats.org/officeDocument/2006/customXml" ds:itemID="{5180C423-9585-4D56-98A3-83BE05F2DBC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c642047-fb70-4277-87f0-488a0eb56c29"/>
    <ds:schemaRef ds:uri="5b8d469c-4a3a-4cda-86aa-a86ccd89d6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96923E1-A0D6-4D7F-B971-E9CB96C78E6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Doporučené žádosti</vt:lpstr>
    </vt:vector>
  </TitlesOfParts>
  <Company>Gordic spol. s 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Odstrčilíková Ivana</dc:creator>
  <cp:lastModifiedBy>Odstrčilíková Ivana</cp:lastModifiedBy>
  <cp:lastPrinted>2024-11-13T09:16:56Z</cp:lastPrinted>
  <dcterms:created xsi:type="dcterms:W3CDTF">2006-03-26T18:14:00Z</dcterms:created>
  <dcterms:modified xsi:type="dcterms:W3CDTF">2025-12-02T07:02:55Z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3ff9749-f68b-40ec-aa05-229831920469_Enabled">
    <vt:lpwstr>true</vt:lpwstr>
  </property>
  <property fmtid="{D5CDD505-2E9C-101B-9397-08002B2CF9AE}" pid="3" name="MSIP_Label_63ff9749-f68b-40ec-aa05-229831920469_SetDate">
    <vt:lpwstr>2022-02-08T12:19:27Z</vt:lpwstr>
  </property>
  <property fmtid="{D5CDD505-2E9C-101B-9397-08002B2CF9AE}" pid="4" name="MSIP_Label_63ff9749-f68b-40ec-aa05-229831920469_Method">
    <vt:lpwstr>Standard</vt:lpwstr>
  </property>
  <property fmtid="{D5CDD505-2E9C-101B-9397-08002B2CF9AE}" pid="5" name="MSIP_Label_63ff9749-f68b-40ec-aa05-229831920469_Name">
    <vt:lpwstr>Neveřejná informace</vt:lpwstr>
  </property>
  <property fmtid="{D5CDD505-2E9C-101B-9397-08002B2CF9AE}" pid="6" name="MSIP_Label_63ff9749-f68b-40ec-aa05-229831920469_SiteId">
    <vt:lpwstr>39f24d0b-aa30-4551-8e81-43c77cf1000e</vt:lpwstr>
  </property>
  <property fmtid="{D5CDD505-2E9C-101B-9397-08002B2CF9AE}" pid="7" name="MSIP_Label_63ff9749-f68b-40ec-aa05-229831920469_ActionId">
    <vt:lpwstr>eb9d36be-8045-4f12-b8f3-bba119c5f14f</vt:lpwstr>
  </property>
  <property fmtid="{D5CDD505-2E9C-101B-9397-08002B2CF9AE}" pid="8" name="MSIP_Label_63ff9749-f68b-40ec-aa05-229831920469_ContentBits">
    <vt:lpwstr>2</vt:lpwstr>
  </property>
  <property fmtid="{D5CDD505-2E9C-101B-9397-08002B2CF9AE}" pid="9" name="ContentTypeId">
    <vt:lpwstr>0x0101004B5164289173EF4BA467EB3AE686BF26</vt:lpwstr>
  </property>
  <property fmtid="{D5CDD505-2E9C-101B-9397-08002B2CF9AE}" pid="10" name="MediaServiceImageTags">
    <vt:lpwstr/>
  </property>
</Properties>
</file>