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kraj-my.sharepoint.com/personal/veronika_mazurova_msk_cz/Documents/_N_OU/Materiály do RK a Komise RK/RK 2026/23.2.2026 (MSID-obj.celoročních aktivit 2026)/Asistenční vouchery-schvalování projektů/"/>
    </mc:Choice>
  </mc:AlternateContent>
  <xr:revisionPtr revIDLastSave="79" documentId="8_{C73BFFF3-D566-4F7B-A1D4-09619AF6AC38}" xr6:coauthVersionLast="47" xr6:coauthVersionMax="47" xr10:uidLastSave="{4AA7787D-0348-4066-A3A3-6B9D0EA43292}"/>
  <bookViews>
    <workbookView xWindow="3120" yWindow="3120" windowWidth="21600" windowHeight="11295" xr2:uid="{00000000-000D-0000-FFFF-FFFF00000000}"/>
  </bookViews>
  <sheets>
    <sheet name="Seznam schválených žádostí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2" l="1"/>
  <c r="H8" i="2"/>
  <c r="J9" i="2"/>
  <c r="H7" i="2"/>
  <c r="H6" i="2"/>
  <c r="H4" i="2"/>
</calcChain>
</file>

<file path=xl/sharedStrings.xml><?xml version="1.0" encoding="utf-8"?>
<sst xmlns="http://schemas.openxmlformats.org/spreadsheetml/2006/main" count="37" uniqueCount="33">
  <si>
    <t>Příloha č. 1 - Návrh na poskytutí dotací</t>
  </si>
  <si>
    <t>Pořadí</t>
  </si>
  <si>
    <t>Žadatel</t>
  </si>
  <si>
    <t>IČ</t>
  </si>
  <si>
    <t>Název projektu</t>
  </si>
  <si>
    <t>1. hodnotitel  (počet bodů)</t>
  </si>
  <si>
    <t>2. hodnotitel (počet bodů)</t>
  </si>
  <si>
    <t>Celkem body (průměr)</t>
  </si>
  <si>
    <t>Celkové uznatelné náklady projektu včetně spolufinancování žadatele (Kč)</t>
  </si>
  <si>
    <t>Výše poskytnuté neinvestiční dotace (Kč)</t>
  </si>
  <si>
    <t>Maximální časová použitelnost dotace od - do</t>
  </si>
  <si>
    <t>1.</t>
  </si>
  <si>
    <t>Slezská univerzita v Opavě</t>
  </si>
  <si>
    <t>47813059</t>
  </si>
  <si>
    <t>STARS EU Greenhouse Alliance: From Entrepreneurial Learning to Innovation Impact</t>
  </si>
  <si>
    <t>1.11.2025 - 31.3.2026</t>
  </si>
  <si>
    <t>2.</t>
  </si>
  <si>
    <t>Ostravská univerzita</t>
  </si>
  <si>
    <t>61988987</t>
  </si>
  <si>
    <t>UBioESSENCE - Urban Biodiversity and Ecosystems Services as Solutions to
Enhance Nature and Citizen (co)Existence</t>
  </si>
  <si>
    <t>1.1.2025 - 11.4.2025</t>
  </si>
  <si>
    <t>3.</t>
  </si>
  <si>
    <t>Eden Silesia - redesign projektu</t>
  </si>
  <si>
    <t>1.8.2025 - 31.1.2026</t>
  </si>
  <si>
    <t>4.</t>
  </si>
  <si>
    <t>5.</t>
  </si>
  <si>
    <t>Vysoká škola Báňská - TUO</t>
  </si>
  <si>
    <t>61989100</t>
  </si>
  <si>
    <t>Asistenční voucher pro projekt CEETe H2</t>
  </si>
  <si>
    <t>1.10.2025 - 31.1.2026</t>
  </si>
  <si>
    <t>Příprava projektového záměru strategického projektu RESCUE</t>
  </si>
  <si>
    <t>1.1.2026 - 30.6.2026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</si>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</sst>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Tahoma"/>
      <family val="2"/>
    </font>
    <font>
      <sz val="11"/>
      <name val="Calibri"/>
      <family val="2"/>
      <charset val="238"/>
      <scheme val="minor"/>
    </font>
    <font>
      <b/>
      <sz val="10"/>
      <name val="Tahoma"/>
      <family val="2"/>
      <charset val="238"/>
    </font>
    <font>
      <b/>
      <sz val="12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0" fontId="4" fillId="0" borderId="0" xfId="0" applyFont="1"/>
    <xf numFmtId="4" fontId="1" fillId="0" borderId="3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9"/>
  <sheetViews>
    <sheetView tabSelected="1" topLeftCell="A3" workbookViewId="0">
      <selection activeCell="M4" sqref="M4"/>
    </sheetView>
  </sheetViews>
  <sheetFormatPr defaultRowHeight="15" x14ac:dyDescent="0.25"/>
  <cols>
    <col min="2" max="2" width="8" customWidth="1"/>
    <col min="3" max="3" width="25.85546875" customWidth="1"/>
    <col min="4" max="4" width="9.140625" customWidth="1"/>
    <col min="5" max="5" width="32.5703125" customWidth="1"/>
    <col min="6" max="6" width="11.5703125" customWidth="1"/>
    <col min="7" max="7" width="10.7109375" customWidth="1"/>
    <col min="8" max="8" width="14.5703125" customWidth="1"/>
    <col min="9" max="9" width="17.42578125" customWidth="1"/>
    <col min="10" max="10" width="19.140625" customWidth="1"/>
    <col min="11" max="11" width="21.28515625" customWidth="1"/>
  </cols>
  <sheetData>
    <row r="1" spans="2:11" ht="24.75" customHeight="1" x14ac:dyDescent="0.25">
      <c r="B1" s="14" t="s">
        <v>0</v>
      </c>
    </row>
    <row r="2" spans="2:11" ht="15.75" thickBot="1" x14ac:dyDescent="0.3"/>
    <row r="3" spans="2:11" ht="76.5" x14ac:dyDescent="0.25">
      <c r="B3" s="9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2" t="s">
        <v>8</v>
      </c>
      <c r="J3" s="13" t="s">
        <v>9</v>
      </c>
      <c r="K3" s="11" t="s">
        <v>10</v>
      </c>
    </row>
    <row r="4" spans="2:11" ht="41.25" customHeight="1" x14ac:dyDescent="0.25">
      <c r="B4" s="7" t="s">
        <v>11</v>
      </c>
      <c r="C4" s="2" t="s">
        <v>12</v>
      </c>
      <c r="D4" s="3" t="s">
        <v>13</v>
      </c>
      <c r="E4" s="4" t="s">
        <v>14</v>
      </c>
      <c r="F4" s="2">
        <v>33</v>
      </c>
      <c r="G4" s="2">
        <v>34</v>
      </c>
      <c r="H4" s="6">
        <f t="shared" ref="H4:H6" si="0">(F4+G4)/2</f>
        <v>33.5</v>
      </c>
      <c r="I4" s="15">
        <v>406453.85</v>
      </c>
      <c r="J4" s="15">
        <v>345485.77</v>
      </c>
      <c r="K4" s="8" t="s">
        <v>15</v>
      </c>
    </row>
    <row r="5" spans="2:11" ht="41.25" customHeight="1" x14ac:dyDescent="0.25">
      <c r="B5" s="7" t="s">
        <v>16</v>
      </c>
      <c r="C5" s="2" t="s">
        <v>26</v>
      </c>
      <c r="D5" s="3" t="s">
        <v>27</v>
      </c>
      <c r="E5" s="4" t="s">
        <v>28</v>
      </c>
      <c r="F5" s="2">
        <v>30</v>
      </c>
      <c r="G5" s="2">
        <v>29</v>
      </c>
      <c r="H5" s="6">
        <f t="shared" si="0"/>
        <v>29.5</v>
      </c>
      <c r="I5" s="15">
        <v>585517.41</v>
      </c>
      <c r="J5" s="15">
        <v>497689.8</v>
      </c>
      <c r="K5" s="8" t="s">
        <v>29</v>
      </c>
    </row>
    <row r="6" spans="2:11" ht="53.25" customHeight="1" x14ac:dyDescent="0.25">
      <c r="B6" s="7" t="s">
        <v>21</v>
      </c>
      <c r="C6" s="2" t="s">
        <v>17</v>
      </c>
      <c r="D6" s="3" t="s">
        <v>18</v>
      </c>
      <c r="E6" s="4" t="s">
        <v>19</v>
      </c>
      <c r="F6" s="2">
        <v>29</v>
      </c>
      <c r="G6" s="2">
        <v>29</v>
      </c>
      <c r="H6" s="6">
        <f t="shared" si="0"/>
        <v>29</v>
      </c>
      <c r="I6" s="15">
        <v>225542.04</v>
      </c>
      <c r="J6" s="15">
        <v>191710.73</v>
      </c>
      <c r="K6" s="8" t="s">
        <v>20</v>
      </c>
    </row>
    <row r="7" spans="2:11" ht="54" customHeight="1" x14ac:dyDescent="0.25">
      <c r="B7" s="7" t="s">
        <v>24</v>
      </c>
      <c r="C7" s="2" t="s">
        <v>12</v>
      </c>
      <c r="D7" s="3" t="s">
        <v>13</v>
      </c>
      <c r="E7" s="4" t="s">
        <v>22</v>
      </c>
      <c r="F7" s="2">
        <v>30</v>
      </c>
      <c r="G7" s="2">
        <v>26</v>
      </c>
      <c r="H7" s="6">
        <f>(F7+G7)/2</f>
        <v>28</v>
      </c>
      <c r="I7" s="15">
        <v>370375.92</v>
      </c>
      <c r="J7" s="15">
        <v>314819.53000000003</v>
      </c>
      <c r="K7" s="8" t="s">
        <v>23</v>
      </c>
    </row>
    <row r="8" spans="2:11" ht="50.25" customHeight="1" x14ac:dyDescent="0.25">
      <c r="B8" s="7" t="s">
        <v>25</v>
      </c>
      <c r="C8" s="2" t="s">
        <v>26</v>
      </c>
      <c r="D8" s="3" t="s">
        <v>27</v>
      </c>
      <c r="E8" s="4" t="s">
        <v>30</v>
      </c>
      <c r="F8" s="2">
        <v>25</v>
      </c>
      <c r="G8" s="2">
        <v>24</v>
      </c>
      <c r="H8" s="6">
        <f t="shared" ref="H8" si="1">(F8+G8)/2</f>
        <v>24.5</v>
      </c>
      <c r="I8" s="15">
        <v>588153.07999999996</v>
      </c>
      <c r="J8" s="15">
        <v>499930.12</v>
      </c>
      <c r="K8" s="8" t="s">
        <v>31</v>
      </c>
    </row>
    <row r="9" spans="2:11" ht="24.75" customHeight="1" x14ac:dyDescent="0.25">
      <c r="B9" s="5"/>
      <c r="C9" s="1"/>
      <c r="D9" s="1"/>
      <c r="E9" s="1"/>
      <c r="F9" s="1"/>
      <c r="G9" s="1"/>
      <c r="I9" s="16" t="s">
        <v>32</v>
      </c>
      <c r="J9" s="17">
        <f>SUM(J4:J8)</f>
        <v>1849635.9500000002</v>
      </c>
    </row>
  </sheetData>
  <pageMargins left="0.7" right="0.7" top="0.78740157499999996" bottom="0.78740157499999996" header="0.3" footer="0.3"/>
  <pageSetup paperSize="9" orientation="portrait" r:id="rId1"/>
  <headerFooter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Seznam schválených žádostí</vt:lpstr>
    </vt:vector>
  </TitlesOfParts>
  <Manager/>
  <Company>KUMSK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Bartošková Jana</dc:creator>
  <cp:keywords/>
  <dc:description/>
  <cp:lastModifiedBy>Mazurová Veronika</cp:lastModifiedBy>
  <cp:revision/>
  <dcterms:created xsi:type="dcterms:W3CDTF">2015-05-12T05:59:26Z</dcterms:created>
  <dcterms:modified xsi:type="dcterms:W3CDTF">2026-02-16T12:52:54Z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2025-10-27T15:07:55Z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6e0e1f94-2b77-4dbd-bc44-e44c3fa36cb9</vt:lpwstr>
  </property>
  <property fmtid="{D5CDD505-2E9C-101B-9397-08002B2CF9AE}" pid="8" name="MSIP_Label_215ad6d0-798b-44f9-b3fd-112ad6275fb4_ContentBits">
    <vt:lpwstr>2</vt:lpwstr>
  </property>
</Properties>
</file>