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kabelkova_msk_cz/Documents/Dokumenty/POV/POV 2026/9 projednání v komisi/"/>
    </mc:Choice>
  </mc:AlternateContent>
  <xr:revisionPtr revIDLastSave="0" documentId="8_{D897B1C1-93F8-4049-BB30-5E27E434432B}" xr6:coauthVersionLast="47" xr6:coauthVersionMax="47" xr10:uidLastSave="{00000000-0000-0000-0000-000000000000}"/>
  <bookViews>
    <workbookView xWindow="-120" yWindow="-120" windowWidth="51840" windowHeight="21120" xr2:uid="{6927925C-CEB5-4265-93A6-1E244B192F4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I8" i="1"/>
  <c r="G7" i="1"/>
  <c r="G6" i="1"/>
  <c r="G5" i="1"/>
  <c r="G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tc={FAA5654F-092A-4C99-8206-C8BE1757E397}</author>
    <author>tc={5E6B34D2-2EEC-4208-9DC9-3C792933D4BB}</author>
  </authors>
  <commentList>
    <comment ref="B5" authorId="0" shapeId="0" xr:uid="{FAA5654F-092A-4C99-8206-C8BE1757E39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Financováno z: MŽP_77. výzva, SC 1.1, průběžná na komplexní projekty pro MRR CLLD
Registrační číslo projektu: CZ.05.01.01/XX/24_077/0005223</t>
      </text>
    </comment>
    <comment ref="B6" authorId="1" shapeId="0" xr:uid="{5E6B34D2-2EEC-4208-9DC9-3C792933D4B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Druhá žádost do stejného DT</t>
      </text>
    </comment>
  </commentList>
</comments>
</file>

<file path=xl/sharedStrings.xml><?xml version="1.0" encoding="utf-8"?>
<sst xmlns="http://schemas.openxmlformats.org/spreadsheetml/2006/main" count="46" uniqueCount="43">
  <si>
    <t>Podpora obnovy a rozvoje venkova Moravskoslezského kraje 2026 DT1 - Vyřazené projekty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</si>
  <si>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</si>
  <si>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</si>
  <si>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</si>
  <si>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</si>
  <si>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</si>
  <si>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</si>
  <si>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</si>
  <si>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</si>
  <si>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</si>
  <si>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</si>
  <si>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Podíl dotace na uznatelných nákladech projektu (Kč)</t>
  </si>
  <si>
    <t>Dotace investiční (Kč)</t>
  </si>
  <si>
    <t>Maximální časová použitelnost dotace od - do</t>
  </si>
  <si>
    <t>Důvod vyřazení</t>
  </si>
  <si>
    <t>70</t>
  </si>
  <si>
    <t>Obec Neplachovice</t>
  </si>
  <si>
    <t>obec</t>
  </si>
  <si>
    <t>00561193</t>
  </si>
  <si>
    <t>Na Návsi 16, 74 774, Neplachovice</t>
  </si>
  <si>
    <t>Vybavení nového obecního úřadu Neplachovice</t>
  </si>
  <si>
    <t>73,68 %</t>
  </si>
  <si>
    <t>26,32 %</t>
  </si>
  <si>
    <t>1.1.2026-31.12.2026</t>
  </si>
  <si>
    <t>Financováno z: MŽP_77. výzva, SC 1.1, průběžná na komplexní projekty pro MRR CLLD Registrační číslo projektu: CZ.05.01.01/XX/24_077/0005223, podmínky programu spolufinancování z jiné veřejné podpory nepřipouští</t>
  </si>
  <si>
    <t>13</t>
  </si>
  <si>
    <t>Obec Rudná pod Pradědem</t>
  </si>
  <si>
    <t>00575984</t>
  </si>
  <si>
    <t>Stará Rudná 89, 79331, Rudná pod Pradědem</t>
  </si>
  <si>
    <t>Samoobslužný box a elektronická úřední deska</t>
  </si>
  <si>
    <t>40,03 %</t>
  </si>
  <si>
    <t>59,97 %</t>
  </si>
  <si>
    <t>Obec podala do DT1 dvě žádosti, druhá žádost byla dle podmínek programu z posuzování vyloučena.</t>
  </si>
  <si>
    <t>79</t>
  </si>
  <si>
    <t>ŽÉDEK JAN</t>
  </si>
  <si>
    <t>fyzická osoba</t>
  </si>
  <si>
    <t>x</t>
  </si>
  <si>
    <t>Tvrdkov 102, 79344, Tvrdkov</t>
  </si>
  <si>
    <t>Pohybem a zábavou proti nudě, obezitě a drogám</t>
  </si>
  <si>
    <t>40,01 %</t>
  </si>
  <si>
    <t>59,99 %</t>
  </si>
  <si>
    <t>Neoprávněný žadatel - fyzická osoba, podmínky programu tento druh žadatele nepřipouští.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</si>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</sst>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9"/>
      <color indexed="81"/>
      <name val="Tahoma"/>
      <charset val="1"/>
    </font>
    <font>
      <b/>
      <sz val="11"/>
      <color rgb="FF000000"/>
      <name val="Aptos Narrow"/>
      <family val="2"/>
      <charset val="238"/>
    </font>
    <font>
      <sz val="11"/>
      <color theme="1"/>
      <name val="Aptos Narrow"/>
      <family val="2"/>
      <charset val="238"/>
    </font>
    <font>
      <sz val="12"/>
      <color rgb="FF000000"/>
      <name val="Tahoma"/>
      <family val="2"/>
      <charset val="238"/>
    </font>
    <font>
      <sz val="9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0" fontId="2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</cellXfs>
  <cellStyles count="1">
    <cellStyle name="Normální" xfId="0" builtinId="0"/>
  </cellStyles>
  <dxfs count="21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thin">
          <color rgb="FF000000"/>
        </top>
      </border>
    </dxf>
    <dxf>
      <font>
        <b/>
        <color rgb="FF000000"/>
      </font>
      <border>
        <bottom style="thin">
          <color rgb="FF000000"/>
        </bottom>
      </border>
    </dxf>
    <dxf>
      <font>
        <color rgb="FF000000"/>
      </font>
      <border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1 2" pivot="0" count="7" xr9:uid="{E1997A11-F7B6-44A2-A7FA-BC01A6736806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belková Zuzana" id="{488869E8-FB03-4DE7-B393-AD564009306A}" userId="S::zuzana.kabelkova@msk.cz::fe1e4c51-0add-4e1a-b483-5227fd3d7d0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F6AB0C-9D52-4A60-9D97-EBA111F05FF9}" name="Tabulka3" displayName="Tabulka3" ref="A4:N7" totalsRowShown="0">
  <autoFilter ref="A4:N7" xr:uid="{8AF6AB0C-9D52-4A60-9D97-EBA111F05FF9}"/>
  <tableColumns count="14">
    <tableColumn id="1" xr3:uid="{9C881C4E-77B5-453E-A248-117C45497567}" name="Pořadí žádosti ve VFP" dataDxfId="13"/>
    <tableColumn id="2" xr3:uid="{4D662908-B973-46D6-A446-29F4C33110B5}" name="Žadatel" dataDxfId="12"/>
    <tableColumn id="3" xr3:uid="{5631B0D2-EBFF-41DE-89EC-9A038595B6E7}" name="Právní forma" dataDxfId="11"/>
    <tableColumn id="4" xr3:uid="{E7FBC99A-ADE8-40FE-88A0-C630C87C78C9}" name="IČ" dataDxfId="10"/>
    <tableColumn id="5" xr3:uid="{66D7F3B1-5A3B-4D99-A07E-6B7E0C5921E9}" name="Adresa žadatele" dataDxfId="9"/>
    <tableColumn id="6" xr3:uid="{6924386D-E0F1-4BEE-A04D-B3FB4C588026}" name="Název proj" dataDxfId="8"/>
    <tableColumn id="7" xr3:uid="{630ADFB4-CCFE-4040-89E6-59F87F18FD88}" name="Celkové uznatelné náklady projektu (Kč)" dataDxfId="7">
      <calculatedColumnFormula>SUM(I5,K5)</calculatedColumnFormula>
    </tableColumn>
    <tableColumn id="8" xr3:uid="{F8D491AC-4826-4530-A613-F4D06D1CB025}" name="Podíl žadatele na uznatelných nákladech projektu (%)" dataDxfId="6"/>
    <tableColumn id="9" xr3:uid="{BC2D67AE-6F3B-483A-A5B9-F2A0FA0E0435}" name="Podíl žadatele na uznatelných nákladech projektu (Kč)" dataDxfId="5"/>
    <tableColumn id="10" xr3:uid="{1023A778-D7ED-4E95-AE75-D65AA4F6DC2C}" name="Podíl dotace na uznatelných nákladech projektu (%)" dataDxfId="4"/>
    <tableColumn id="11" xr3:uid="{0050EE15-FEE9-4C27-BA28-BE1376750C44}" name="Podíl dotace na uznatelných nákladech projektu (Kč)" dataDxfId="3"/>
    <tableColumn id="12" xr3:uid="{BE7F88D4-CD6C-4E3F-8511-AE0B52037402}" name="Dotace investiční (Kč)" dataDxfId="2"/>
    <tableColumn id="13" xr3:uid="{849675B4-3C98-4B97-A211-54C29C0E6394}" name="Maximální časová použitelnost dotace od - do" dataDxfId="0"/>
    <tableColumn id="14" xr3:uid="{74E46F3F-CC75-432D-BEAA-1B4EC466741A}" name="Důvod vyřazení" dataDxfId="1"/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6-01-16T08:58:05.92" personId="{488869E8-FB03-4DE7-B393-AD564009306A}" id="{FAA5654F-092A-4C99-8206-C8BE1757E397}">
    <text>Financováno z: MŽP_77. výzva, SC 1.1, průběžná na komplexní projekty pro MRR CLLD
Registrační číslo projektu: CZ.05.01.01/XX/24_077/0005223</text>
  </threadedComment>
  <threadedComment ref="B6" dT="2026-01-06T12:39:41.11" personId="{488869E8-FB03-4DE7-B393-AD564009306A}" id="{5E6B34D2-2EEC-4208-9DC9-3C792933D4BB}">
    <text>Druhá žádost do stejného DT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8990-B148-4EE6-9EBE-C76C09DED2B6}">
  <dimension ref="A1:N8"/>
  <sheetViews>
    <sheetView tabSelected="1" workbookViewId="0">
      <selection activeCell="L11" sqref="L11"/>
    </sheetView>
  </sheetViews>
  <sheetFormatPr defaultRowHeight="15" x14ac:dyDescent="0.25"/>
  <cols>
    <col min="2" max="2" width="24.28515625" bestFit="1" customWidth="1"/>
    <col min="6" max="6" width="43" bestFit="1" customWidth="1"/>
    <col min="13" max="13" width="18.28515625" bestFit="1" customWidth="1"/>
    <col min="14" max="14" width="63.7109375" customWidth="1"/>
  </cols>
  <sheetData>
    <row r="1" spans="1:14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5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.75" x14ac:dyDescent="0.25">
      <c r="A3" s="6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14.7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10" t="s">
        <v>8</v>
      </c>
      <c r="I4" s="1" t="s">
        <v>9</v>
      </c>
      <c r="J4" s="1" t="s">
        <v>10</v>
      </c>
      <c r="K4" s="1" t="s">
        <v>11</v>
      </c>
      <c r="L4" s="11" t="s">
        <v>12</v>
      </c>
      <c r="M4" s="12" t="s">
        <v>13</v>
      </c>
      <c r="N4" s="12" t="s">
        <v>14</v>
      </c>
    </row>
    <row r="5" spans="1:14" ht="67.5" customHeight="1" x14ac:dyDescent="0.25">
      <c r="A5" s="17" t="s">
        <v>15</v>
      </c>
      <c r="B5" s="17" t="s">
        <v>16</v>
      </c>
      <c r="C5" s="18" t="s">
        <v>17</v>
      </c>
      <c r="D5" s="17" t="s">
        <v>18</v>
      </c>
      <c r="E5" s="17" t="s">
        <v>19</v>
      </c>
      <c r="F5" s="17" t="s">
        <v>20</v>
      </c>
      <c r="G5" s="19">
        <f>SUM(I5,K5)</f>
        <v>1900000</v>
      </c>
      <c r="H5" s="17" t="s">
        <v>21</v>
      </c>
      <c r="I5" s="20">
        <v>1400000</v>
      </c>
      <c r="J5" s="21" t="s">
        <v>22</v>
      </c>
      <c r="K5" s="20">
        <v>500000</v>
      </c>
      <c r="L5" s="20">
        <v>500000</v>
      </c>
      <c r="M5" s="13" t="s">
        <v>23</v>
      </c>
      <c r="N5" s="14" t="s">
        <v>24</v>
      </c>
    </row>
    <row r="6" spans="1:14" ht="67.5" customHeight="1" x14ac:dyDescent="0.25">
      <c r="A6" s="17" t="s">
        <v>25</v>
      </c>
      <c r="B6" s="17" t="s">
        <v>26</v>
      </c>
      <c r="C6" s="18" t="s">
        <v>17</v>
      </c>
      <c r="D6" s="17" t="s">
        <v>27</v>
      </c>
      <c r="E6" s="17" t="s">
        <v>28</v>
      </c>
      <c r="F6" s="17" t="s">
        <v>29</v>
      </c>
      <c r="G6" s="19">
        <f t="shared" ref="G6:G7" si="0">SUM(I6,K6)</f>
        <v>260950</v>
      </c>
      <c r="H6" s="17" t="s">
        <v>30</v>
      </c>
      <c r="I6" s="20">
        <v>104450</v>
      </c>
      <c r="J6" s="21" t="s">
        <v>31</v>
      </c>
      <c r="K6" s="20">
        <v>156500</v>
      </c>
      <c r="L6" s="20">
        <v>156500</v>
      </c>
      <c r="M6" s="2" t="s">
        <v>23</v>
      </c>
      <c r="N6" s="14" t="s">
        <v>32</v>
      </c>
    </row>
    <row r="7" spans="1:14" ht="67.5" customHeight="1" x14ac:dyDescent="0.25">
      <c r="A7" s="17" t="s">
        <v>33</v>
      </c>
      <c r="B7" s="17" t="s">
        <v>34</v>
      </c>
      <c r="C7" s="18" t="s">
        <v>35</v>
      </c>
      <c r="D7" s="18" t="s">
        <v>36</v>
      </c>
      <c r="E7" s="17" t="s">
        <v>37</v>
      </c>
      <c r="F7" s="17" t="s">
        <v>38</v>
      </c>
      <c r="G7" s="19">
        <f t="shared" si="0"/>
        <v>766920</v>
      </c>
      <c r="H7" s="17" t="s">
        <v>39</v>
      </c>
      <c r="I7" s="20">
        <v>306820</v>
      </c>
      <c r="J7" s="21" t="s">
        <v>40</v>
      </c>
      <c r="K7" s="20">
        <v>460100</v>
      </c>
      <c r="L7" s="20">
        <v>460100</v>
      </c>
      <c r="M7" s="13" t="s">
        <v>23</v>
      </c>
      <c r="N7" s="15" t="s">
        <v>41</v>
      </c>
    </row>
    <row r="8" spans="1:14" x14ac:dyDescent="0.25">
      <c r="A8" s="5"/>
      <c r="B8" s="5"/>
      <c r="C8" s="5"/>
      <c r="D8" s="5"/>
      <c r="E8" s="5"/>
      <c r="F8" s="3" t="s">
        <v>42</v>
      </c>
      <c r="G8" s="16">
        <f>SUM(Tabulka3[Celkové uznatelné náklady projektu (Kč)])</f>
        <v>2927870</v>
      </c>
      <c r="H8" s="16"/>
      <c r="I8" s="16">
        <f>SUM(Tabulka3[Podíl žadatele na uznatelných nákladech projektu (Kč)])</f>
        <v>1811270</v>
      </c>
      <c r="J8" s="16"/>
      <c r="K8" s="16"/>
      <c r="L8" s="16">
        <f>SUM(Tabulka3[Dotace investiční (Kč)])</f>
        <v>1116600</v>
      </c>
      <c r="M8" s="5"/>
      <c r="N8" s="5"/>
    </row>
  </sheetData>
  <pageMargins left="0.7" right="0.7" top="0.78740157499999996" bottom="0.78740157499999996" header="0.3" footer="0.3"/>
  <headerFooter>
    <oddFooter>&amp;L_x000D_&amp;1#&amp;"Calibri"&amp;9&amp;K000000 Klasifikace informací: Neveřejné</oddFooter>
  </headerFooter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Kabelková Zuzana</dc:creator>
  <cp:lastModifiedBy>Kabelková Zuzana</cp:lastModifiedBy>
  <dcterms:created xsi:type="dcterms:W3CDTF">2026-02-02T12:10:11Z</dcterms:created>
  <dcterms:modified xsi:type="dcterms:W3CDTF">2026-02-02T12:11:14Z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2026-02-02T12:11:06Z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e270bf5d-c19b-4ff5-acf1-d657434962e0</vt:lpwstr>
  </property>
  <property fmtid="{D5CDD505-2E9C-101B-9397-08002B2CF9AE}" pid="8" name="MSIP_Label_215ad6d0-798b-44f9-b3fd-112ad6275fb4_ContentBits">
    <vt:lpwstr>2</vt:lpwstr>
  </property>
</Properties>
</file>