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BFDF355E-4CEE-4E59-A05B-C588C9DB5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ulka dotace" sheetId="37" r:id="rId1"/>
  </sheets>
  <definedNames>
    <definedName name="_xlnm._FilterDatabase" localSheetId="0" hidden="1">'Tabulka dotace'!$A$5:$S$26</definedName>
    <definedName name="_xlnm.Print_Titles" localSheetId="0">'Tabulka dotace'!$4:$5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37" l="1"/>
  <c r="M26" i="37"/>
  <c r="J26" i="37"/>
  <c r="S26" i="37" l="1"/>
  <c r="R26" i="37"/>
  <c r="N26" i="37"/>
  <c r="O26" i="37"/>
  <c r="P26" i="37"/>
  <c r="Q26" i="37"/>
  <c r="K26" i="37"/>
  <c r="I26" i="37"/>
</calcChain>
</file>

<file path=xl/sharedStrings.xml><?xml version="1.0" encoding="utf-8"?>
<sst xmlns="http://schemas.openxmlformats.org/spreadsheetml/2006/main" count="148" uniqueCount="97">
  <si>
    <t>Centrum sociálních služeb Bohumín, příspěvková organizace</t>
  </si>
  <si>
    <t>IČO</t>
  </si>
  <si>
    <t>Název sociální služby</t>
  </si>
  <si>
    <t>Slezská diakonie</t>
  </si>
  <si>
    <t>Charita Český Těšín</t>
  </si>
  <si>
    <t>Diakonie ČCE - středisko v Rýmařově</t>
  </si>
  <si>
    <t>Název žadatele</t>
  </si>
  <si>
    <t>Právní forma žadatele</t>
  </si>
  <si>
    <t>Druh sociální služby</t>
  </si>
  <si>
    <t>Registrační číslo služby</t>
  </si>
  <si>
    <t>Smlouva o závazku veřejné služby a vyrovnávací platbě za jeho výkon</t>
  </si>
  <si>
    <t>Schválená výše dotace celkem 
v Kč</t>
  </si>
  <si>
    <t>Celkem</t>
  </si>
  <si>
    <t>Indikátory</t>
  </si>
  <si>
    <t>Výše dotace v Kč</t>
  </si>
  <si>
    <t xml:space="preserve">Osobní 
náklady </t>
  </si>
  <si>
    <t xml:space="preserve">Provozní náklady </t>
  </si>
  <si>
    <t>Poř. číslo</t>
  </si>
  <si>
    <t>spolek</t>
  </si>
  <si>
    <t>obecně prospěšná společnost</t>
  </si>
  <si>
    <t>příspěvková organizace</t>
  </si>
  <si>
    <t>Požadovaná výše dotace celkem
v Kč</t>
  </si>
  <si>
    <t>Minimální počet podpořených účastníků projektu</t>
  </si>
  <si>
    <t>Sociální služby města Orlová, příspěvková organizace</t>
  </si>
  <si>
    <t>Podané ruce - osobní asistence</t>
  </si>
  <si>
    <t>Město Nový Jičín</t>
  </si>
  <si>
    <t>Charita Třinec</t>
  </si>
  <si>
    <t>Charita Odry</t>
  </si>
  <si>
    <t>Charita Hlučín</t>
  </si>
  <si>
    <t>Charita Frenštát pod Radhoštěm</t>
  </si>
  <si>
    <t>Domov pro seniory Krnov</t>
  </si>
  <si>
    <t>DomA - domácí asistence, z.s.</t>
  </si>
  <si>
    <t>Centrum pro zdravotně postižené Moravskoslezského kraje o.p.s.</t>
  </si>
  <si>
    <t>Centrum pro rodinu a sociální péči z. s.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</si>
  <si>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</si>
  <si>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</si>
  <si>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</si>
  <si>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</si>
  <si>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</si>
  <si>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</si>
  <si>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</si>
  <si>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</si>
  <si>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</si>
  <si>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</si>
  <si>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</si>
  <si>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</si>
  <si>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</si>
  <si>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</si>
  <si>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</si>
  <si>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</si>
  <si>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</si>
  <si>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</si>
  <si>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</si>
  <si>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</si>
  <si>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Středisko VÝZVA - osobní asistence OASA</t>
  </si>
  <si>
    <t>Osobní asistence Ostravsko a Frýdecko-Místecko</t>
  </si>
  <si>
    <t>Osobní asistence Opavsko a Bruntálsko</t>
  </si>
  <si>
    <t>Osobní asistence Novojičínsko</t>
  </si>
  <si>
    <t>Osobní asistence</t>
  </si>
  <si>
    <t>Osobní asistence Krnov</t>
  </si>
  <si>
    <t>Charitní asistence</t>
  </si>
  <si>
    <t>Charitní asistenční služba</t>
  </si>
  <si>
    <t xml:space="preserve">Charitní asistenční služba </t>
  </si>
  <si>
    <t>TABITA Český Těšín, osobní asistence</t>
  </si>
  <si>
    <t>TABITA Jablunkov, osobní asistence</t>
  </si>
  <si>
    <t>TABITA Třinec, osobní asistence</t>
  </si>
  <si>
    <t>osobní asistence</t>
  </si>
  <si>
    <t>rok 2026</t>
  </si>
  <si>
    <t>rok 2027</t>
  </si>
  <si>
    <t>Nákladové limity celkem na roky 2026-2027 v Kč</t>
  </si>
  <si>
    <t xml:space="preserve">evidovaná právnická osoba dle zákona 
č. 3/2002 Sb. </t>
  </si>
  <si>
    <t>obec</t>
  </si>
  <si>
    <t>pobočný spolek</t>
  </si>
  <si>
    <t>03498/2023/SOC ze dne 
27. 11. 2023</t>
  </si>
  <si>
    <t>03502/2023/SOC ze dne 
20. 11. 2023</t>
  </si>
  <si>
    <t>03447/2023/SOC ze dne 
31. 10. 2023</t>
  </si>
  <si>
    <t>03603/2023/SOC ze dne 
31. 10. 2023</t>
  </si>
  <si>
    <t>03605/2023/SOC ze dne 
27. 11. 2023</t>
  </si>
  <si>
    <t>03513/2023/SOC ze dne 
24. 10. 2023</t>
  </si>
  <si>
    <t>03796/2023/SOC ze dne 
31. 10. 2023</t>
  </si>
  <si>
    <t>03798/2023/SOC ze dne 
20. 11. 2023</t>
  </si>
  <si>
    <t>03800/2023/SOC ze dne 
13. 11. 2023</t>
  </si>
  <si>
    <t>03805/2023/SOC ze dne 
27. 11. 2023</t>
  </si>
  <si>
    <t>03812/2023/SOC ze dne 
27. 11. 2023</t>
  </si>
  <si>
    <t>03580/2023/SOC ze dne 
27. 11. 2023</t>
  </si>
  <si>
    <t>03750/2023/SOC ze dne 
31. 10. 2023</t>
  </si>
  <si>
    <t>03768/2023/SOC ze dne 
11. 10. 2023</t>
  </si>
  <si>
    <t>04068/2023/SOC ze dne 
20. 11. 2023</t>
  </si>
  <si>
    <t>Provoz služby osobní asistence 
v roce 2026</t>
  </si>
  <si>
    <t>Provoz služby osobní asistence 
v roce 2027</t>
  </si>
  <si>
    <t>Minimální rozvojová kapacita v roce 2026</t>
  </si>
  <si>
    <t>Minimální rozvojová kapacita v roce 2027</t>
  </si>
  <si>
    <r>
      <t>*</t>
    </r>
    <r>
      <rPr>
        <sz val="10"/>
        <rFont val="Tahoma"/>
        <family val="2"/>
        <charset val="238"/>
      </rPr>
      <t>Lze hradit uznatelné náklady dle čl. IV, odst. 1 Metodiky</t>
    </r>
    <r>
      <rPr>
        <sz val="10"/>
        <color theme="1"/>
        <rFont val="Tahoma"/>
        <family val="2"/>
        <charset val="238"/>
      </rPr>
      <t xml:space="preserve"> pro projekt "Podpora služeb osobní asistence v MSK", tzn., které vznikly v období realizace sociální služby a byly uhrazeny nejpozději do 31. 1. 2028.</t>
    </r>
  </si>
  <si>
    <t>Příloha č. 2</t>
  </si>
  <si>
    <t xml:space="preserve">Poskytnutí účelových dotací z rozpočtu Moravskoslezského kraje na základě smluv o závazku veřejné služby a vyrovnávací platbě za jeho výkon v rámci dotačního programu
 "Podpora služeb osobní asistence v MSK"  s časovou použitelností od 1. 1. 2026 do 31. 1. 2028 * </t>
  </si>
  <si>
    <t>00846325</t>
  </si>
  <si>
    <t>00298212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</si>
</sst>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  <charset val="238"/>
    </font>
    <font>
      <sz val="8"/>
      <name val="Calibri"/>
      <family val="2"/>
      <scheme val="minor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6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scheme val="minor"/>
    </font>
    <font>
      <sz val="12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sz val="1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0" fillId="3" borderId="0" xfId="0" applyFill="1"/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right" vertical="center"/>
    </xf>
    <xf numFmtId="3" fontId="13" fillId="0" borderId="9" xfId="0" applyNumberFormat="1" applyFont="1" applyFill="1" applyBorder="1" applyAlignment="1">
      <alignment horizontal="right" vertical="center"/>
    </xf>
    <xf numFmtId="3" fontId="11" fillId="0" borderId="9" xfId="0" applyNumberFormat="1" applyFont="1" applyFill="1" applyBorder="1" applyAlignment="1">
      <alignment horizontal="right" vertical="center" wrapText="1"/>
    </xf>
    <xf numFmtId="3" fontId="11" fillId="0" borderId="17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13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view="pageBreakPreview" zoomScale="90" zoomScaleNormal="100" zoomScaleSheetLayoutView="90" workbookViewId="0">
      <pane ySplit="5" topLeftCell="A6" activePane="bottomLeft" state="frozen"/>
      <selection pane="bottomLeft" activeCell="K25" sqref="K25"/>
    </sheetView>
  </sheetViews>
  <sheetFormatPr defaultRowHeight="15" x14ac:dyDescent="0.25"/>
  <cols>
    <col min="1" max="1" width="8" customWidth="1"/>
    <col min="2" max="2" width="22.42578125" customWidth="1"/>
    <col min="3" max="3" width="14.28515625" customWidth="1"/>
    <col min="4" max="4" width="15.5703125" customWidth="1"/>
    <col min="5" max="5" width="22.42578125" customWidth="1"/>
    <col min="6" max="6" width="10.5703125" customWidth="1"/>
    <col min="7" max="7" width="11.140625" customWidth="1"/>
    <col min="8" max="8" width="17" customWidth="1"/>
    <col min="9" max="13" width="12.5703125" customWidth="1"/>
    <col min="14" max="14" width="14.140625" customWidth="1"/>
    <col min="15" max="15" width="16.140625" customWidth="1"/>
    <col min="16" max="19" width="14" customWidth="1"/>
  </cols>
  <sheetData>
    <row r="1" spans="1:19" ht="34.5" customHeight="1" thickBot="1" x14ac:dyDescent="0.3">
      <c r="R1" s="9"/>
      <c r="S1" s="10" t="s">
        <v>93</v>
      </c>
    </row>
    <row r="2" spans="1:19" ht="46.5" customHeight="1" thickBot="1" x14ac:dyDescent="0.3">
      <c r="A2" s="21" t="s">
        <v>94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</row>
    <row r="3" spans="1:19" s="8" customFormat="1" ht="35.25" customHeight="1" thickBot="1" x14ac:dyDescent="0.25">
      <c r="A3" s="25" t="s">
        <v>92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/>
    </row>
    <row r="4" spans="1:19" ht="45.75" customHeight="1" x14ac:dyDescent="0.25">
      <c r="A4" s="15" t="s">
        <v>17</v>
      </c>
      <c r="B4" s="17" t="s">
        <v>6</v>
      </c>
      <c r="C4" s="17" t="s">
        <v>1</v>
      </c>
      <c r="D4" s="19" t="s">
        <v>7</v>
      </c>
      <c r="E4" s="17" t="s">
        <v>2</v>
      </c>
      <c r="F4" s="19" t="s">
        <v>9</v>
      </c>
      <c r="G4" s="19" t="s">
        <v>8</v>
      </c>
      <c r="H4" s="19" t="s">
        <v>10</v>
      </c>
      <c r="I4" s="28" t="s">
        <v>13</v>
      </c>
      <c r="J4" s="29"/>
      <c r="K4" s="29"/>
      <c r="L4" s="29"/>
      <c r="M4" s="30"/>
      <c r="N4" s="19" t="s">
        <v>21</v>
      </c>
      <c r="O4" s="19" t="s">
        <v>11</v>
      </c>
      <c r="P4" s="17" t="s">
        <v>14</v>
      </c>
      <c r="Q4" s="17"/>
      <c r="R4" s="19" t="s">
        <v>69</v>
      </c>
      <c r="S4" s="24"/>
    </row>
    <row r="5" spans="1:19" s="1" customFormat="1" ht="87.75" customHeight="1" thickBot="1" x14ac:dyDescent="0.3">
      <c r="A5" s="16"/>
      <c r="B5" s="18"/>
      <c r="C5" s="18"/>
      <c r="D5" s="20"/>
      <c r="E5" s="18"/>
      <c r="F5" s="20"/>
      <c r="G5" s="20"/>
      <c r="H5" s="20"/>
      <c r="I5" s="6" t="s">
        <v>22</v>
      </c>
      <c r="J5" s="6" t="s">
        <v>88</v>
      </c>
      <c r="K5" s="6" t="s">
        <v>89</v>
      </c>
      <c r="L5" s="6" t="s">
        <v>90</v>
      </c>
      <c r="M5" s="6" t="s">
        <v>91</v>
      </c>
      <c r="N5" s="20"/>
      <c r="O5" s="20"/>
      <c r="P5" s="6" t="s">
        <v>67</v>
      </c>
      <c r="Q5" s="6" t="s">
        <v>68</v>
      </c>
      <c r="R5" s="6" t="s">
        <v>15</v>
      </c>
      <c r="S5" s="7" t="s">
        <v>16</v>
      </c>
    </row>
    <row r="6" spans="1:19" ht="58.5" customHeight="1" x14ac:dyDescent="0.25">
      <c r="A6" s="31" t="s">
        <v>34</v>
      </c>
      <c r="B6" s="32" t="s">
        <v>33</v>
      </c>
      <c r="C6" s="33">
        <v>48804517</v>
      </c>
      <c r="D6" s="34" t="s">
        <v>18</v>
      </c>
      <c r="E6" s="32" t="s">
        <v>54</v>
      </c>
      <c r="F6" s="33">
        <v>3151466</v>
      </c>
      <c r="G6" s="34" t="s">
        <v>66</v>
      </c>
      <c r="H6" s="34" t="s">
        <v>73</v>
      </c>
      <c r="I6" s="35">
        <v>6</v>
      </c>
      <c r="J6" s="35">
        <v>5</v>
      </c>
      <c r="K6" s="35">
        <v>6</v>
      </c>
      <c r="L6" s="35">
        <v>2.5</v>
      </c>
      <c r="M6" s="35">
        <v>3</v>
      </c>
      <c r="N6" s="36">
        <v>6600000</v>
      </c>
      <c r="O6" s="37">
        <v>3190000</v>
      </c>
      <c r="P6" s="36">
        <v>1434000</v>
      </c>
      <c r="Q6" s="36">
        <v>1756000</v>
      </c>
      <c r="R6" s="38">
        <v>3057000</v>
      </c>
      <c r="S6" s="39">
        <v>133000</v>
      </c>
    </row>
    <row r="7" spans="1:19" ht="58.5" customHeight="1" x14ac:dyDescent="0.25">
      <c r="A7" s="40" t="s">
        <v>35</v>
      </c>
      <c r="B7" s="41" t="s">
        <v>32</v>
      </c>
      <c r="C7" s="42">
        <v>26593548</v>
      </c>
      <c r="D7" s="43" t="s">
        <v>19</v>
      </c>
      <c r="E7" s="44" t="s">
        <v>55</v>
      </c>
      <c r="F7" s="45">
        <v>5106561</v>
      </c>
      <c r="G7" s="34" t="s">
        <v>66</v>
      </c>
      <c r="H7" s="43" t="s">
        <v>74</v>
      </c>
      <c r="I7" s="46">
        <v>1</v>
      </c>
      <c r="J7" s="46">
        <v>1</v>
      </c>
      <c r="K7" s="46">
        <v>1</v>
      </c>
      <c r="L7" s="35">
        <v>0.5</v>
      </c>
      <c r="M7" s="35">
        <v>0.5</v>
      </c>
      <c r="N7" s="47">
        <v>1200000</v>
      </c>
      <c r="O7" s="48">
        <v>580000</v>
      </c>
      <c r="P7" s="47">
        <v>287000</v>
      </c>
      <c r="Q7" s="47">
        <v>293000</v>
      </c>
      <c r="R7" s="49">
        <v>561000</v>
      </c>
      <c r="S7" s="50">
        <v>19000</v>
      </c>
    </row>
    <row r="8" spans="1:19" ht="58.5" customHeight="1" x14ac:dyDescent="0.25">
      <c r="A8" s="31" t="s">
        <v>36</v>
      </c>
      <c r="B8" s="41" t="s">
        <v>32</v>
      </c>
      <c r="C8" s="42">
        <v>26593548</v>
      </c>
      <c r="D8" s="43" t="s">
        <v>19</v>
      </c>
      <c r="E8" s="44" t="s">
        <v>56</v>
      </c>
      <c r="F8" s="45">
        <v>6458830</v>
      </c>
      <c r="G8" s="34" t="s">
        <v>66</v>
      </c>
      <c r="H8" s="43" t="s">
        <v>74</v>
      </c>
      <c r="I8" s="46">
        <v>2</v>
      </c>
      <c r="J8" s="46">
        <v>1.5</v>
      </c>
      <c r="K8" s="46">
        <v>1.5</v>
      </c>
      <c r="L8" s="35">
        <v>0.7</v>
      </c>
      <c r="M8" s="35">
        <v>0.7</v>
      </c>
      <c r="N8" s="47">
        <v>1800000</v>
      </c>
      <c r="O8" s="48">
        <v>869000</v>
      </c>
      <c r="P8" s="47">
        <v>430000</v>
      </c>
      <c r="Q8" s="47">
        <v>439000</v>
      </c>
      <c r="R8" s="49">
        <v>850000</v>
      </c>
      <c r="S8" s="50">
        <v>19000</v>
      </c>
    </row>
    <row r="9" spans="1:19" ht="58.5" customHeight="1" x14ac:dyDescent="0.25">
      <c r="A9" s="40" t="s">
        <v>37</v>
      </c>
      <c r="B9" s="41" t="s">
        <v>32</v>
      </c>
      <c r="C9" s="42">
        <v>26593548</v>
      </c>
      <c r="D9" s="43" t="s">
        <v>19</v>
      </c>
      <c r="E9" s="41" t="s">
        <v>57</v>
      </c>
      <c r="F9" s="42">
        <v>8796301</v>
      </c>
      <c r="G9" s="34" t="s">
        <v>66</v>
      </c>
      <c r="H9" s="43" t="s">
        <v>74</v>
      </c>
      <c r="I9" s="46">
        <v>1</v>
      </c>
      <c r="J9" s="46">
        <v>1</v>
      </c>
      <c r="K9" s="46">
        <v>1</v>
      </c>
      <c r="L9" s="35">
        <v>0.5</v>
      </c>
      <c r="M9" s="35">
        <v>0.5</v>
      </c>
      <c r="N9" s="47">
        <v>1200000</v>
      </c>
      <c r="O9" s="48">
        <v>580000</v>
      </c>
      <c r="P9" s="47">
        <v>287000</v>
      </c>
      <c r="Q9" s="47">
        <v>293000</v>
      </c>
      <c r="R9" s="49">
        <v>561000</v>
      </c>
      <c r="S9" s="50">
        <v>19000</v>
      </c>
    </row>
    <row r="10" spans="1:19" ht="58.5" customHeight="1" x14ac:dyDescent="0.25">
      <c r="A10" s="31" t="s">
        <v>38</v>
      </c>
      <c r="B10" s="41" t="s">
        <v>0</v>
      </c>
      <c r="C10" s="42">
        <v>48806145</v>
      </c>
      <c r="D10" s="43" t="s">
        <v>20</v>
      </c>
      <c r="E10" s="44" t="s">
        <v>58</v>
      </c>
      <c r="F10" s="45">
        <v>6222819</v>
      </c>
      <c r="G10" s="34" t="s">
        <v>66</v>
      </c>
      <c r="H10" s="43" t="s">
        <v>75</v>
      </c>
      <c r="I10" s="46">
        <v>1</v>
      </c>
      <c r="J10" s="46">
        <v>1</v>
      </c>
      <c r="K10" s="46">
        <v>1</v>
      </c>
      <c r="L10" s="35">
        <v>0.5</v>
      </c>
      <c r="M10" s="35">
        <v>0.5</v>
      </c>
      <c r="N10" s="47">
        <v>920000</v>
      </c>
      <c r="O10" s="48">
        <v>580000</v>
      </c>
      <c r="P10" s="47">
        <v>287000</v>
      </c>
      <c r="Q10" s="47">
        <v>293000</v>
      </c>
      <c r="R10" s="49">
        <v>580000</v>
      </c>
      <c r="S10" s="50">
        <v>0</v>
      </c>
    </row>
    <row r="11" spans="1:19" ht="58.5" customHeight="1" x14ac:dyDescent="0.25">
      <c r="A11" s="31" t="s">
        <v>39</v>
      </c>
      <c r="B11" s="41" t="s">
        <v>5</v>
      </c>
      <c r="C11" s="42">
        <v>48806749</v>
      </c>
      <c r="D11" s="43" t="s">
        <v>70</v>
      </c>
      <c r="E11" s="44" t="s">
        <v>58</v>
      </c>
      <c r="F11" s="45">
        <v>1465556</v>
      </c>
      <c r="G11" s="34" t="s">
        <v>66</v>
      </c>
      <c r="H11" s="43" t="s">
        <v>76</v>
      </c>
      <c r="I11" s="46">
        <v>2</v>
      </c>
      <c r="J11" s="46">
        <v>2</v>
      </c>
      <c r="K11" s="46">
        <v>2</v>
      </c>
      <c r="L11" s="35">
        <v>1</v>
      </c>
      <c r="M11" s="35">
        <v>1</v>
      </c>
      <c r="N11" s="47">
        <v>1600000</v>
      </c>
      <c r="O11" s="48">
        <v>1159000</v>
      </c>
      <c r="P11" s="47">
        <v>574000</v>
      </c>
      <c r="Q11" s="47">
        <v>585000</v>
      </c>
      <c r="R11" s="49">
        <v>1159000</v>
      </c>
      <c r="S11" s="50">
        <v>0</v>
      </c>
    </row>
    <row r="12" spans="1:19" ht="58.5" customHeight="1" x14ac:dyDescent="0.25">
      <c r="A12" s="40" t="s">
        <v>40</v>
      </c>
      <c r="B12" s="41" t="s">
        <v>31</v>
      </c>
      <c r="C12" s="42">
        <v>27031012</v>
      </c>
      <c r="D12" s="43" t="s">
        <v>18</v>
      </c>
      <c r="E12" s="41" t="s">
        <v>58</v>
      </c>
      <c r="F12" s="42">
        <v>8094715</v>
      </c>
      <c r="G12" s="34" t="s">
        <v>66</v>
      </c>
      <c r="H12" s="43" t="s">
        <v>77</v>
      </c>
      <c r="I12" s="46">
        <v>2</v>
      </c>
      <c r="J12" s="46">
        <v>2</v>
      </c>
      <c r="K12" s="46">
        <v>2</v>
      </c>
      <c r="L12" s="35">
        <v>1</v>
      </c>
      <c r="M12" s="35">
        <v>1</v>
      </c>
      <c r="N12" s="47">
        <v>3860000</v>
      </c>
      <c r="O12" s="48">
        <v>1159000</v>
      </c>
      <c r="P12" s="47">
        <v>574000</v>
      </c>
      <c r="Q12" s="47">
        <v>585000</v>
      </c>
      <c r="R12" s="49">
        <v>941000</v>
      </c>
      <c r="S12" s="50">
        <v>218000</v>
      </c>
    </row>
    <row r="13" spans="1:19" s="11" customFormat="1" ht="58.5" customHeight="1" x14ac:dyDescent="0.25">
      <c r="A13" s="31" t="s">
        <v>41</v>
      </c>
      <c r="B13" s="41" t="s">
        <v>30</v>
      </c>
      <c r="C13" s="51" t="s">
        <v>95</v>
      </c>
      <c r="D13" s="43" t="s">
        <v>20</v>
      </c>
      <c r="E13" s="44" t="s">
        <v>59</v>
      </c>
      <c r="F13" s="42">
        <v>4927536</v>
      </c>
      <c r="G13" s="34" t="s">
        <v>66</v>
      </c>
      <c r="H13" s="43" t="s">
        <v>78</v>
      </c>
      <c r="I13" s="46">
        <v>4</v>
      </c>
      <c r="J13" s="46">
        <v>1.7</v>
      </c>
      <c r="K13" s="46">
        <v>1.7</v>
      </c>
      <c r="L13" s="46">
        <v>1.7</v>
      </c>
      <c r="M13" s="46">
        <v>1.7</v>
      </c>
      <c r="N13" s="47">
        <v>4080000</v>
      </c>
      <c r="O13" s="48">
        <v>1970000</v>
      </c>
      <c r="P13" s="47">
        <v>975000</v>
      </c>
      <c r="Q13" s="47">
        <v>995000</v>
      </c>
      <c r="R13" s="49">
        <v>1777000</v>
      </c>
      <c r="S13" s="50">
        <v>193000</v>
      </c>
    </row>
    <row r="14" spans="1:19" ht="58.5" customHeight="1" x14ac:dyDescent="0.25">
      <c r="A14" s="40" t="s">
        <v>42</v>
      </c>
      <c r="B14" s="41" t="s">
        <v>4</v>
      </c>
      <c r="C14" s="42">
        <v>60337842</v>
      </c>
      <c r="D14" s="43" t="s">
        <v>70</v>
      </c>
      <c r="E14" s="44" t="s">
        <v>60</v>
      </c>
      <c r="F14" s="45">
        <v>3710726</v>
      </c>
      <c r="G14" s="34" t="s">
        <v>66</v>
      </c>
      <c r="H14" s="43" t="s">
        <v>79</v>
      </c>
      <c r="I14" s="46">
        <v>3</v>
      </c>
      <c r="J14" s="46">
        <v>3</v>
      </c>
      <c r="K14" s="46">
        <v>3</v>
      </c>
      <c r="L14" s="35">
        <v>1.5</v>
      </c>
      <c r="M14" s="35">
        <v>1.5</v>
      </c>
      <c r="N14" s="47">
        <v>3600000</v>
      </c>
      <c r="O14" s="48">
        <v>1739000</v>
      </c>
      <c r="P14" s="47">
        <v>861000</v>
      </c>
      <c r="Q14" s="47">
        <v>878000</v>
      </c>
      <c r="R14" s="49">
        <v>1401000</v>
      </c>
      <c r="S14" s="50">
        <v>338000</v>
      </c>
    </row>
    <row r="15" spans="1:19" ht="58.5" customHeight="1" x14ac:dyDescent="0.25">
      <c r="A15" s="31" t="s">
        <v>43</v>
      </c>
      <c r="B15" s="41" t="s">
        <v>29</v>
      </c>
      <c r="C15" s="42">
        <v>49590588</v>
      </c>
      <c r="D15" s="43" t="s">
        <v>70</v>
      </c>
      <c r="E15" s="44" t="s">
        <v>61</v>
      </c>
      <c r="F15" s="42">
        <v>8210455</v>
      </c>
      <c r="G15" s="34" t="s">
        <v>66</v>
      </c>
      <c r="H15" s="43" t="s">
        <v>80</v>
      </c>
      <c r="I15" s="46">
        <v>2</v>
      </c>
      <c r="J15" s="46">
        <v>2</v>
      </c>
      <c r="K15" s="46">
        <v>2</v>
      </c>
      <c r="L15" s="35">
        <v>1</v>
      </c>
      <c r="M15" s="35">
        <v>1</v>
      </c>
      <c r="N15" s="47">
        <v>2400000</v>
      </c>
      <c r="O15" s="48">
        <v>1159000</v>
      </c>
      <c r="P15" s="47">
        <v>574000</v>
      </c>
      <c r="Q15" s="47">
        <v>585000</v>
      </c>
      <c r="R15" s="49">
        <v>966000</v>
      </c>
      <c r="S15" s="50">
        <v>193000</v>
      </c>
    </row>
    <row r="16" spans="1:19" ht="58.5" customHeight="1" x14ac:dyDescent="0.25">
      <c r="A16" s="31" t="s">
        <v>44</v>
      </c>
      <c r="B16" s="41" t="s">
        <v>28</v>
      </c>
      <c r="C16" s="42">
        <v>44941960</v>
      </c>
      <c r="D16" s="43" t="s">
        <v>70</v>
      </c>
      <c r="E16" s="44" t="s">
        <v>62</v>
      </c>
      <c r="F16" s="42">
        <v>9064308</v>
      </c>
      <c r="G16" s="34" t="s">
        <v>66</v>
      </c>
      <c r="H16" s="43" t="s">
        <v>81</v>
      </c>
      <c r="I16" s="46">
        <v>4</v>
      </c>
      <c r="J16" s="46">
        <v>4</v>
      </c>
      <c r="K16" s="46">
        <v>4</v>
      </c>
      <c r="L16" s="35">
        <v>2</v>
      </c>
      <c r="M16" s="35">
        <v>2</v>
      </c>
      <c r="N16" s="47">
        <v>11171000</v>
      </c>
      <c r="O16" s="48">
        <v>2317000</v>
      </c>
      <c r="P16" s="47">
        <v>1147000</v>
      </c>
      <c r="Q16" s="47">
        <v>1170000</v>
      </c>
      <c r="R16" s="49">
        <v>1935000</v>
      </c>
      <c r="S16" s="50">
        <v>382000</v>
      </c>
    </row>
    <row r="17" spans="1:19" s="11" customFormat="1" ht="58.5" customHeight="1" x14ac:dyDescent="0.25">
      <c r="A17" s="40" t="s">
        <v>45</v>
      </c>
      <c r="B17" s="41" t="s">
        <v>27</v>
      </c>
      <c r="C17" s="43">
        <v>62351052</v>
      </c>
      <c r="D17" s="43" t="s">
        <v>70</v>
      </c>
      <c r="E17" s="41" t="s">
        <v>58</v>
      </c>
      <c r="F17" s="43">
        <v>8626390</v>
      </c>
      <c r="G17" s="34" t="s">
        <v>66</v>
      </c>
      <c r="H17" s="43" t="s">
        <v>82</v>
      </c>
      <c r="I17" s="46">
        <v>3</v>
      </c>
      <c r="J17" s="46">
        <v>1.5</v>
      </c>
      <c r="K17" s="46">
        <v>1.5</v>
      </c>
      <c r="L17" s="46">
        <v>1.5</v>
      </c>
      <c r="M17" s="46">
        <v>1.5</v>
      </c>
      <c r="N17" s="47">
        <v>2808000</v>
      </c>
      <c r="O17" s="48">
        <v>1739000</v>
      </c>
      <c r="P17" s="47">
        <v>861000</v>
      </c>
      <c r="Q17" s="47">
        <v>878000</v>
      </c>
      <c r="R17" s="49">
        <v>1739000</v>
      </c>
      <c r="S17" s="50">
        <v>0</v>
      </c>
    </row>
    <row r="18" spans="1:19" ht="58.5" customHeight="1" x14ac:dyDescent="0.25">
      <c r="A18" s="31" t="s">
        <v>46</v>
      </c>
      <c r="B18" s="41" t="s">
        <v>26</v>
      </c>
      <c r="C18" s="42">
        <v>49591215</v>
      </c>
      <c r="D18" s="43" t="s">
        <v>70</v>
      </c>
      <c r="E18" s="44" t="s">
        <v>61</v>
      </c>
      <c r="F18" s="45">
        <v>1760507</v>
      </c>
      <c r="G18" s="34" t="s">
        <v>66</v>
      </c>
      <c r="H18" s="43" t="s">
        <v>83</v>
      </c>
      <c r="I18" s="46">
        <v>4</v>
      </c>
      <c r="J18" s="46">
        <v>4</v>
      </c>
      <c r="K18" s="46">
        <v>4</v>
      </c>
      <c r="L18" s="35">
        <v>2</v>
      </c>
      <c r="M18" s="35">
        <v>2</v>
      </c>
      <c r="N18" s="47">
        <v>4929000</v>
      </c>
      <c r="O18" s="48">
        <v>2317000</v>
      </c>
      <c r="P18" s="47">
        <v>1147000</v>
      </c>
      <c r="Q18" s="47">
        <v>1170000</v>
      </c>
      <c r="R18" s="49">
        <v>2008000</v>
      </c>
      <c r="S18" s="50">
        <v>309000</v>
      </c>
    </row>
    <row r="19" spans="1:19" s="11" customFormat="1" ht="58.5" customHeight="1" x14ac:dyDescent="0.25">
      <c r="A19" s="40" t="s">
        <v>47</v>
      </c>
      <c r="B19" s="41" t="s">
        <v>25</v>
      </c>
      <c r="C19" s="51" t="s">
        <v>96</v>
      </c>
      <c r="D19" s="43" t="s">
        <v>71</v>
      </c>
      <c r="E19" s="44" t="s">
        <v>58</v>
      </c>
      <c r="F19" s="45">
        <v>7076101</v>
      </c>
      <c r="G19" s="34" t="s">
        <v>66</v>
      </c>
      <c r="H19" s="43" t="s">
        <v>84</v>
      </c>
      <c r="I19" s="46">
        <v>4</v>
      </c>
      <c r="J19" s="46">
        <v>1.8</v>
      </c>
      <c r="K19" s="46">
        <v>1.8</v>
      </c>
      <c r="L19" s="46">
        <v>1.8</v>
      </c>
      <c r="M19" s="46">
        <v>1.8</v>
      </c>
      <c r="N19" s="47">
        <v>4440000</v>
      </c>
      <c r="O19" s="48">
        <v>2144000</v>
      </c>
      <c r="P19" s="47">
        <v>1061000</v>
      </c>
      <c r="Q19" s="47">
        <v>1083000</v>
      </c>
      <c r="R19" s="49">
        <v>1852000</v>
      </c>
      <c r="S19" s="50">
        <v>292000</v>
      </c>
    </row>
    <row r="20" spans="1:19" ht="58.5" customHeight="1" x14ac:dyDescent="0.25">
      <c r="A20" s="31" t="s">
        <v>48</v>
      </c>
      <c r="B20" s="41" t="s">
        <v>24</v>
      </c>
      <c r="C20" s="42">
        <v>70632596</v>
      </c>
      <c r="D20" s="43" t="s">
        <v>72</v>
      </c>
      <c r="E20" s="44" t="s">
        <v>58</v>
      </c>
      <c r="F20" s="45">
        <v>5851418</v>
      </c>
      <c r="G20" s="34" t="s">
        <v>66</v>
      </c>
      <c r="H20" s="43" t="s">
        <v>85</v>
      </c>
      <c r="I20" s="46">
        <v>1</v>
      </c>
      <c r="J20" s="46">
        <v>1</v>
      </c>
      <c r="K20" s="46">
        <v>1</v>
      </c>
      <c r="L20" s="35">
        <v>0.5</v>
      </c>
      <c r="M20" s="35">
        <v>0.5</v>
      </c>
      <c r="N20" s="47">
        <v>1200000</v>
      </c>
      <c r="O20" s="48">
        <v>580000</v>
      </c>
      <c r="P20" s="47">
        <v>287000</v>
      </c>
      <c r="Q20" s="47">
        <v>293000</v>
      </c>
      <c r="R20" s="49">
        <v>580000</v>
      </c>
      <c r="S20" s="50">
        <v>0</v>
      </c>
    </row>
    <row r="21" spans="1:19" ht="58.5" customHeight="1" x14ac:dyDescent="0.25">
      <c r="A21" s="31" t="s">
        <v>49</v>
      </c>
      <c r="B21" s="41" t="s">
        <v>24</v>
      </c>
      <c r="C21" s="42">
        <v>70632596</v>
      </c>
      <c r="D21" s="43" t="s">
        <v>72</v>
      </c>
      <c r="E21" s="44" t="s">
        <v>58</v>
      </c>
      <c r="F21" s="42">
        <v>9781801</v>
      </c>
      <c r="G21" s="34" t="s">
        <v>66</v>
      </c>
      <c r="H21" s="43" t="s">
        <v>85</v>
      </c>
      <c r="I21" s="46">
        <v>2</v>
      </c>
      <c r="J21" s="46">
        <v>2</v>
      </c>
      <c r="K21" s="46">
        <v>2</v>
      </c>
      <c r="L21" s="35">
        <v>1</v>
      </c>
      <c r="M21" s="35">
        <v>1</v>
      </c>
      <c r="N21" s="47">
        <v>2400000</v>
      </c>
      <c r="O21" s="48">
        <v>1159000</v>
      </c>
      <c r="P21" s="47">
        <v>574000</v>
      </c>
      <c r="Q21" s="47">
        <v>585000</v>
      </c>
      <c r="R21" s="49">
        <v>1159000</v>
      </c>
      <c r="S21" s="50">
        <v>0</v>
      </c>
    </row>
    <row r="22" spans="1:19" ht="58.5" customHeight="1" x14ac:dyDescent="0.25">
      <c r="A22" s="40" t="s">
        <v>50</v>
      </c>
      <c r="B22" s="41" t="s">
        <v>3</v>
      </c>
      <c r="C22" s="42">
        <v>65468562</v>
      </c>
      <c r="D22" s="43" t="s">
        <v>70</v>
      </c>
      <c r="E22" s="44" t="s">
        <v>63</v>
      </c>
      <c r="F22" s="42">
        <v>4534710</v>
      </c>
      <c r="G22" s="34" t="s">
        <v>66</v>
      </c>
      <c r="H22" s="43" t="s">
        <v>86</v>
      </c>
      <c r="I22" s="46">
        <v>2</v>
      </c>
      <c r="J22" s="46">
        <v>1.5</v>
      </c>
      <c r="K22" s="46">
        <v>2</v>
      </c>
      <c r="L22" s="35">
        <v>0.7</v>
      </c>
      <c r="M22" s="35">
        <v>1</v>
      </c>
      <c r="N22" s="47">
        <v>2100000</v>
      </c>
      <c r="O22" s="48">
        <v>1015000</v>
      </c>
      <c r="P22" s="47">
        <v>430000</v>
      </c>
      <c r="Q22" s="47">
        <v>585000</v>
      </c>
      <c r="R22" s="49">
        <v>940000</v>
      </c>
      <c r="S22" s="50">
        <v>75000</v>
      </c>
    </row>
    <row r="23" spans="1:19" ht="58.5" customHeight="1" x14ac:dyDescent="0.25">
      <c r="A23" s="31" t="s">
        <v>51</v>
      </c>
      <c r="B23" s="41" t="s">
        <v>3</v>
      </c>
      <c r="C23" s="42">
        <v>65468562</v>
      </c>
      <c r="D23" s="43" t="s">
        <v>70</v>
      </c>
      <c r="E23" s="44" t="s">
        <v>64</v>
      </c>
      <c r="F23" s="42">
        <v>6694270</v>
      </c>
      <c r="G23" s="34" t="s">
        <v>66</v>
      </c>
      <c r="H23" s="43" t="s">
        <v>86</v>
      </c>
      <c r="I23" s="46">
        <v>2</v>
      </c>
      <c r="J23" s="46">
        <v>1.5</v>
      </c>
      <c r="K23" s="46">
        <v>2</v>
      </c>
      <c r="L23" s="35">
        <v>0.7</v>
      </c>
      <c r="M23" s="35">
        <v>1</v>
      </c>
      <c r="N23" s="47">
        <v>2100000</v>
      </c>
      <c r="O23" s="48">
        <v>1015000</v>
      </c>
      <c r="P23" s="47">
        <v>430000</v>
      </c>
      <c r="Q23" s="47">
        <v>585000</v>
      </c>
      <c r="R23" s="49">
        <v>940000</v>
      </c>
      <c r="S23" s="50">
        <v>75000</v>
      </c>
    </row>
    <row r="24" spans="1:19" ht="58.5" customHeight="1" x14ac:dyDescent="0.25">
      <c r="A24" s="40" t="s">
        <v>52</v>
      </c>
      <c r="B24" s="41" t="s">
        <v>3</v>
      </c>
      <c r="C24" s="42">
        <v>65468562</v>
      </c>
      <c r="D24" s="43" t="s">
        <v>70</v>
      </c>
      <c r="E24" s="44" t="s">
        <v>65</v>
      </c>
      <c r="F24" s="42">
        <v>8729330</v>
      </c>
      <c r="G24" s="34" t="s">
        <v>66</v>
      </c>
      <c r="H24" s="43" t="s">
        <v>86</v>
      </c>
      <c r="I24" s="46">
        <v>5</v>
      </c>
      <c r="J24" s="46">
        <v>2.5</v>
      </c>
      <c r="K24" s="46">
        <v>5</v>
      </c>
      <c r="L24" s="35">
        <v>1.2</v>
      </c>
      <c r="M24" s="35">
        <v>2.5</v>
      </c>
      <c r="N24" s="47">
        <v>4500000</v>
      </c>
      <c r="O24" s="48">
        <v>2180000</v>
      </c>
      <c r="P24" s="47">
        <v>717000</v>
      </c>
      <c r="Q24" s="47">
        <v>1463000</v>
      </c>
      <c r="R24" s="49">
        <v>1853000</v>
      </c>
      <c r="S24" s="50">
        <v>327000</v>
      </c>
    </row>
    <row r="25" spans="1:19" s="11" customFormat="1" ht="58.5" customHeight="1" x14ac:dyDescent="0.25">
      <c r="A25" s="31" t="s">
        <v>53</v>
      </c>
      <c r="B25" s="41" t="s">
        <v>23</v>
      </c>
      <c r="C25" s="42">
        <v>72076674</v>
      </c>
      <c r="D25" s="43" t="s">
        <v>20</v>
      </c>
      <c r="E25" s="44" t="s">
        <v>58</v>
      </c>
      <c r="F25" s="45">
        <v>8872201</v>
      </c>
      <c r="G25" s="34" t="s">
        <v>66</v>
      </c>
      <c r="H25" s="43" t="s">
        <v>87</v>
      </c>
      <c r="I25" s="46">
        <v>3</v>
      </c>
      <c r="J25" s="46">
        <v>1.2</v>
      </c>
      <c r="K25" s="46">
        <v>1.2</v>
      </c>
      <c r="L25" s="46">
        <v>1.2</v>
      </c>
      <c r="M25" s="46">
        <v>1.2</v>
      </c>
      <c r="N25" s="47">
        <v>2605000</v>
      </c>
      <c r="O25" s="48">
        <v>1449000</v>
      </c>
      <c r="P25" s="47">
        <v>717000</v>
      </c>
      <c r="Q25" s="47">
        <v>732000</v>
      </c>
      <c r="R25" s="49">
        <v>1229000</v>
      </c>
      <c r="S25" s="50">
        <v>220000</v>
      </c>
    </row>
    <row r="26" spans="1:19" s="2" customFormat="1" ht="22.7" customHeight="1" thickBot="1" x14ac:dyDescent="0.3">
      <c r="A26" s="12" t="s">
        <v>12</v>
      </c>
      <c r="B26" s="13"/>
      <c r="C26" s="13"/>
      <c r="D26" s="13"/>
      <c r="E26" s="14"/>
      <c r="F26" s="14"/>
      <c r="G26" s="14"/>
      <c r="H26" s="13"/>
      <c r="I26" s="4">
        <f t="shared" ref="I26:S26" si="0">SUM(I6:I25)</f>
        <v>54</v>
      </c>
      <c r="J26" s="4">
        <f t="shared" si="0"/>
        <v>41.2</v>
      </c>
      <c r="K26" s="4">
        <f t="shared" si="0"/>
        <v>45.7</v>
      </c>
      <c r="L26" s="4">
        <f t="shared" si="0"/>
        <v>23.499999999999996</v>
      </c>
      <c r="M26" s="4">
        <f t="shared" si="0"/>
        <v>25.9</v>
      </c>
      <c r="N26" s="3">
        <f t="shared" si="0"/>
        <v>65513000</v>
      </c>
      <c r="O26" s="3">
        <f t="shared" si="0"/>
        <v>28900000</v>
      </c>
      <c r="P26" s="3">
        <f t="shared" si="0"/>
        <v>13654000</v>
      </c>
      <c r="Q26" s="3">
        <f t="shared" si="0"/>
        <v>15246000</v>
      </c>
      <c r="R26" s="3">
        <f t="shared" si="0"/>
        <v>26088000</v>
      </c>
      <c r="S26" s="5">
        <f t="shared" si="0"/>
        <v>2812000</v>
      </c>
    </row>
  </sheetData>
  <autoFilter ref="A5:S26" xr:uid="{00000000-0001-0000-0000-000000000000}"/>
  <mergeCells count="16">
    <mergeCell ref="N4:N5"/>
    <mergeCell ref="O4:O5"/>
    <mergeCell ref="A2:S2"/>
    <mergeCell ref="P4:Q4"/>
    <mergeCell ref="R4:S4"/>
    <mergeCell ref="A3:S3"/>
    <mergeCell ref="I4:M4"/>
    <mergeCell ref="A26:H26"/>
    <mergeCell ref="A4:A5"/>
    <mergeCell ref="B4:B5"/>
    <mergeCell ref="C4:C5"/>
    <mergeCell ref="D4:D5"/>
    <mergeCell ref="E4:E5"/>
    <mergeCell ref="F4:F5"/>
    <mergeCell ref="G4:G5"/>
    <mergeCell ref="H4:H5"/>
  </mergeCells>
  <phoneticPr fontId="3" type="noConversion"/>
  <pageMargins left="0.25" right="0.25" top="0.75" bottom="0.75" header="0.3" footer="0.3"/>
  <pageSetup paperSize="9" scale="52" fitToHeight="0" orientation="landscape" r:id="rId1"/>
  <headerFooter>
    <oddFooter>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 dotace</vt:lpstr>
      <vt:lpstr>'Tabulka dotace'!Názvy_tisku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2022-11-07T16:01:33Z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552e3664-7374-4523-903c-d067f509f143</vt:lpwstr>
  </property>
  <property fmtid="{D5CDD505-2E9C-101B-9397-08002B2CF9AE}" pid="8" name="MSIP_Label_9b7d34a6-922c-473b-8048-37f831bec2ea_ContentBits">
    <vt:lpwstr>2</vt:lpwstr>
  </property>
</Properties>
</file>