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6\Tabulky pro RK poskytnutí dotací\"/>
    </mc:Choice>
  </mc:AlternateContent>
  <xr:revisionPtr revIDLastSave="0" documentId="13_ncr:1_{F4C4C27F-0129-4B03-9340-F3ECC230CA0D}" xr6:coauthVersionLast="47" xr6:coauthVersionMax="47" xr10:uidLastSave="{00000000-0000-0000-0000-000000000000}"/>
  <bookViews>
    <workbookView xWindow="-120" yWindow="-120" windowWidth="29040" windowHeight="15720" tabRatio="458" xr2:uid="{00000000-000D-0000-FFFF-FFFF00000000}"/>
  </bookViews>
  <sheets>
    <sheet name="návrh podpořeni dotace" sheetId="22" r:id="rId1"/>
  </sheets>
  <definedNames>
    <definedName name="_xlnm._FilterDatabase" localSheetId="0" hidden="1">'návrh podpořeni dotace'!$A$5:$P$67</definedName>
    <definedName name="_xlnm.Print_Titles" localSheetId="0">'návrh podpořeni dotace'!$4:$5</definedName>
    <definedName name="_xlnm.Print_Area" localSheetId="0">'návrh podpořeni dotace'!$A$1:$O$67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22" l="1"/>
  <c r="H67" i="22"/>
  <c r="I67" i="22"/>
  <c r="J67" i="22" l="1"/>
  <c r="M67" i="22" l="1"/>
  <c r="L67" i="22"/>
</calcChain>
</file>

<file path=xl/sharedStrings.xml><?xml version="1.0" encoding="utf-8"?>
<sst xmlns="http://schemas.openxmlformats.org/spreadsheetml/2006/main" count="387" uniqueCount="109">
  <si>
    <t>Název žadatele</t>
  </si>
  <si>
    <t>Právní forma žadatele</t>
  </si>
  <si>
    <t>Celkem</t>
  </si>
  <si>
    <t>Komentář</t>
  </si>
  <si>
    <t>Název služby</t>
  </si>
  <si>
    <t>Druh sociální služby</t>
  </si>
  <si>
    <t>Maximální výše oprávněných provozních nákladů (v Kč)</t>
  </si>
  <si>
    <t>Benjamín, příspěvková organizace</t>
  </si>
  <si>
    <t>Domov Bílá Opava, příspěvková organizace</t>
  </si>
  <si>
    <t>Domov Březiny, příspěvková organizace</t>
  </si>
  <si>
    <t>Domov Duha, příspěvková organizace</t>
  </si>
  <si>
    <t>Domov Hortenzie, příspěvková organizace</t>
  </si>
  <si>
    <t>Domov Jistoty, příspěvková organizace</t>
  </si>
  <si>
    <t>Domov Letokruhy, příspěvková organizace</t>
  </si>
  <si>
    <t>Domov Na zámku, příspěvková organizace</t>
  </si>
  <si>
    <t>Domov Odry, příspěvková organizace</t>
  </si>
  <si>
    <t>Domov Příbor, příspěvková organizace</t>
  </si>
  <si>
    <t>Domov Vítkov, příspěvková organizace</t>
  </si>
  <si>
    <t>Fontána, příspěvková organizace</t>
  </si>
  <si>
    <t>Harmonie, příspěvková organizace</t>
  </si>
  <si>
    <t>Náš svět, příspěvková organizace</t>
  </si>
  <si>
    <t>Nový domov, příspěvková organizace</t>
  </si>
  <si>
    <t>Sagapo, příspěvková organizace</t>
  </si>
  <si>
    <t>Sírius, příspěvková organizace</t>
  </si>
  <si>
    <t>Zámek Dolní Životice, příspěvková organizace</t>
  </si>
  <si>
    <t xml:space="preserve">Požadovaná výše příspěvku (v Kč) </t>
  </si>
  <si>
    <t>Poř. č.</t>
  </si>
  <si>
    <t>Registrační číslo služby</t>
  </si>
  <si>
    <t>Domov NaNovo, příspěvková organizace</t>
  </si>
  <si>
    <t>příspěvková organizace</t>
  </si>
  <si>
    <t>Domov Hortenzie</t>
  </si>
  <si>
    <t>Chráněné bydlení Budišov nad Budišovkou</t>
  </si>
  <si>
    <t>Chráněné bydlení Nový Jičín</t>
  </si>
  <si>
    <t>Chráněné bydlení Kopřivnice</t>
  </si>
  <si>
    <t>Chráněné bydlení Sedlnice</t>
  </si>
  <si>
    <t>Fontána - domov pro osoby se zdravotním postižením</t>
  </si>
  <si>
    <t>Fontána - chráněné bydlení</t>
  </si>
  <si>
    <t>Chráněné bydlení</t>
  </si>
  <si>
    <t>Domov pro osoby se zdravotním postižením</t>
  </si>
  <si>
    <t>Nový domov, příspěvková organizace - domov se zvláštním režimem</t>
  </si>
  <si>
    <t>Nový domov, příspěvková organizace - domov pro seniory</t>
  </si>
  <si>
    <t>Sagapo Chráněné bydlení</t>
  </si>
  <si>
    <t>Sagapo DOZP</t>
  </si>
  <si>
    <t>domovy pro osoby se zdravotním postižením</t>
  </si>
  <si>
    <t>domovy se zvláštním režimem</t>
  </si>
  <si>
    <t>odborné sociální poradenství</t>
  </si>
  <si>
    <t>domovy pro seniory</t>
  </si>
  <si>
    <t>chráněné bydlení</t>
  </si>
  <si>
    <t>Osobní</t>
  </si>
  <si>
    <t>Provozní</t>
  </si>
  <si>
    <t>IČO</t>
  </si>
  <si>
    <t>DOZP Deštné</t>
  </si>
  <si>
    <t>Nákladové limity (v Kč)</t>
  </si>
  <si>
    <t>Domov pro osoby se zdravotním postižením Dolní Životice</t>
  </si>
  <si>
    <t>Chráněné bydlení Moravice</t>
  </si>
  <si>
    <t>sociálně terapeutické dílny</t>
  </si>
  <si>
    <t>Podpora samostatného bydlení Budišov nad Budišovkou</t>
  </si>
  <si>
    <t>podpora samostatného bydlení</t>
  </si>
  <si>
    <t>Harmonie, p.o.</t>
  </si>
  <si>
    <t>Sagapo STD</t>
  </si>
  <si>
    <t>Sociálně terapeutické dílny EMA</t>
  </si>
  <si>
    <t>Dětské centrum Pluto, příspěvková organizace</t>
  </si>
  <si>
    <t>Dětské centrum Pluto</t>
  </si>
  <si>
    <t>Rodinná a manželská poradna Karviná</t>
  </si>
  <si>
    <t>Odlehčovací služba</t>
  </si>
  <si>
    <t>odlehčovací služby</t>
  </si>
  <si>
    <t>Smlouva o závazku veřejné služby a vyrovnávací platbě za jeho výkon</t>
  </si>
  <si>
    <t>Domov pro osoby se zdravotním postižením Suchdol nad Odrou</t>
  </si>
  <si>
    <t>Domov pod Bílou horou, příspěvková organizace</t>
  </si>
  <si>
    <t>Domov pro seniory</t>
  </si>
  <si>
    <t>číslo smlouvy 02048/2024/SOC ze dne 21. 6. 2024</t>
  </si>
  <si>
    <t>číslo smlouvy 03967/2024/SOC ze dne 3. 10. 2024</t>
  </si>
  <si>
    <t>číslo smlouvy 03968/2024/SOC ze dne 3. 10. 2024</t>
  </si>
  <si>
    <t>číslo smlouvy 03582/2023/SOC ze dne 31. 10. 2023</t>
  </si>
  <si>
    <t>číslo smlouvy 03969/2024/SOC ze dne 14. 10. 2024</t>
  </si>
  <si>
    <t>číslo smlouvy 04015/2024/SOC ze dne 27. 9. 2024</t>
  </si>
  <si>
    <t>číslo smlouvy 04016/2024/SOC ze dne 3. 10. 2024</t>
  </si>
  <si>
    <t>číslo smlouvy 04017/2024/SOC ze dne 3. 10. 2024</t>
  </si>
  <si>
    <t>číslo smlouvy 04018/2024/SOC ze dne 3. 10. 2024</t>
  </si>
  <si>
    <t>číslo smlouvy 04020/2024/SOC ze dne 27. 9. 2024</t>
  </si>
  <si>
    <t>číslo smlouvy 04027/2024/SOC ze dne 14. 10. 2024</t>
  </si>
  <si>
    <t>číslo smlouvy 04026/2024/SOC ze dne 10. 10. 2024</t>
  </si>
  <si>
    <t>číslo smlouvy 04029/2024/SOC ze dne 3. 10. 2024</t>
  </si>
  <si>
    <t>číslo smlouvy 04030/2024/SOC ze dne 3. 10. 2024</t>
  </si>
  <si>
    <t>číslo smlouvy 04031/2024/SOC ze dne 14. 10. 2024</t>
  </si>
  <si>
    <t>číslo smlouvy 04033/2024/SOC ze dne 27. 9. 2024</t>
  </si>
  <si>
    <t>číslo smlouvy 04034/2024/SOC ze dne 3. 10. 2024</t>
  </si>
  <si>
    <t>číslo smlouvy 04035/2024/SOC ze dne 27. 9. 2024</t>
  </si>
  <si>
    <t>číslo smlouvy 04036/2024/SOC ze dne 3. 10. 2024</t>
  </si>
  <si>
    <t>číslo smlouvy 04037/2024/SOC ze dne 3. 10. 2024</t>
  </si>
  <si>
    <t>číslo smlouvy 04039/2024/SOC ze dne 27. 9. 2024</t>
  </si>
  <si>
    <t>číslo smlouvy 04028/2024/SOC ze dne 3. 10. 2024</t>
  </si>
  <si>
    <t>Domov pro osoby se zdravotním postižením Studénka</t>
  </si>
  <si>
    <t>Domov pro osoby se zdravotním postižením PONTOS</t>
  </si>
  <si>
    <t>číslo smlouvy 04017/2024/SOC ze dne 3. 10. 2025</t>
  </si>
  <si>
    <t>Domov se zvláštním režimem Skotnice</t>
  </si>
  <si>
    <t>číslo smlouvy 04026/2024/SOC ze dne 10. 10. 2025</t>
  </si>
  <si>
    <t xml:space="preserve">Zvýšení závazného ukazatele příspěvek na provoz příspěvkovým organizacím kraje v odvětví sociálních věcí na základě smluv o závazku veřejné služby a vyrovnávací platbě za jeho výkon, účelově určeného na financování běžných výdajů souvisejících s poskytováním základních druhů a forem sociálních služeb, a stanovení maximální výše oprávněných provozních nákladů pro rok 2026 v rámci dotačního Programu na podporu poskytování sociálních služeb pro rok 2026 financovaného z kapitoly 313 – MPSV státního rozpočtu žadatelům </t>
  </si>
  <si>
    <t>Centrum rodinné podpory, příspěvková organizace</t>
  </si>
  <si>
    <t>Návrh dotace stanoven dle  bodu 9. písm. a) "Způsobu výpočtu návrhu dotace dle Podmínek dotačního Programu".</t>
  </si>
  <si>
    <t xml:space="preserve">       **Lze hradit uznatelné náklady dle čl. V, odst. 1 Podmínek, tzn., které vznikly v období realizace sociální služby a byly uhrazeny nejpozději do 31. 1. 2027.</t>
  </si>
  <si>
    <t>Návrh dotace stanoven dle  bodu 9. písm. b) "Způsobu výpočtu návrhu dotace dle Podmínek dotačního Programu".</t>
  </si>
  <si>
    <t>Návrh dotace stanoven dle  bodu 9. písm. a) a b) "Způsobu výpočtu návrhu dotace dle Podmínek dotačního Programu".</t>
  </si>
  <si>
    <t>Schválená maximální výše příspěvku na provoz pro rok 2026*</t>
  </si>
  <si>
    <t>Návrh dotace stanoven dle  bodu 9. písm. a) a dle bodu 10. "Způsobu výpočtu návrhu dotace dle Podmínek dotačního Programu".</t>
  </si>
  <si>
    <t>Návrh dotace stanoven dle  bodu 9. písm. a) a b) a dle bodu 10. "Způsobu výpočtu návrhu dotace dle Podmínek dotačního Programu".</t>
  </si>
  <si>
    <t>Zvýšení příspěvku na provoz (v Kč)**</t>
  </si>
  <si>
    <t>Splátka příspěvku na provoz na základě Rozhodnutí RP 1</t>
  </si>
  <si>
    <t>*Schválená maximální výše příspěvku na provoz pro rok 2026 bude v případě obdržení Rozhodnutí MPSV na částku nižší než 3.136.268.454 Kč krácena poměrově dle vzorce: Skutečně přidělené finanční prostředky (na základě Rozhodnutí MPSV)/3.136.268.454 Kč x Schválená maximální výše příspěvku na provoz pro rok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</si>
</sst>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1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4"/>
      <name val="Tahoma"/>
      <family val="2"/>
      <charset val="238"/>
    </font>
    <font>
      <sz val="8"/>
      <name val="Arial CE"/>
      <charset val="238"/>
    </font>
    <font>
      <sz val="14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 wrapText="1"/>
    </xf>
    <xf numFmtId="10" fontId="5" fillId="0" borderId="1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3" fontId="4" fillId="3" borderId="18" xfId="0" applyNumberFormat="1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3" fontId="4" fillId="3" borderId="9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3" borderId="23" xfId="0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5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4" xr:uid="{00000000-0005-0000-0000-000003000000}"/>
    <cellStyle name="procent 2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7"/>
  <sheetViews>
    <sheetView tabSelected="1" view="pageBreakPreview" zoomScale="70" zoomScaleNormal="85" zoomScaleSheetLayoutView="70" zoomScalePageLayoutView="90" workbookViewId="0">
      <pane ySplit="5" topLeftCell="A6" activePane="bottomLeft" state="frozen"/>
      <selection pane="bottomLeft" sqref="A1:O1"/>
    </sheetView>
  </sheetViews>
  <sheetFormatPr defaultColWidth="4.7109375" defaultRowHeight="12.75" x14ac:dyDescent="0.2"/>
  <cols>
    <col min="1" max="1" width="6.28515625" customWidth="1"/>
    <col min="2" max="2" width="26.140625" style="2" customWidth="1"/>
    <col min="3" max="3" width="15.28515625" style="4" customWidth="1"/>
    <col min="4" max="4" width="17.5703125" style="2" customWidth="1"/>
    <col min="5" max="5" width="21.85546875" style="2" customWidth="1"/>
    <col min="6" max="6" width="15.28515625" style="2" customWidth="1"/>
    <col min="7" max="7" width="18.85546875" style="2" customWidth="1"/>
    <col min="8" max="8" width="18.7109375" style="2" customWidth="1"/>
    <col min="9" max="11" width="19.28515625" style="3" customWidth="1"/>
    <col min="12" max="12" width="23.28515625" style="3" customWidth="1"/>
    <col min="13" max="13" width="22.42578125" style="3" customWidth="1"/>
    <col min="14" max="14" width="33.85546875" style="3" customWidth="1"/>
    <col min="15" max="15" width="25" style="1" customWidth="1"/>
    <col min="16" max="16" width="4.5703125" style="25" customWidth="1"/>
  </cols>
  <sheetData>
    <row r="1" spans="1:16" ht="72" customHeight="1" thickBot="1" x14ac:dyDescent="0.25">
      <c r="A1" s="34" t="s">
        <v>97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6" ht="50.25" customHeight="1" thickBot="1" x14ac:dyDescent="0.25">
      <c r="A2" s="33" t="s">
        <v>108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ht="36.75" customHeight="1" thickBot="1" x14ac:dyDescent="0.25">
      <c r="A3" s="33" t="s">
        <v>100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6" s="5" customFormat="1" ht="42.75" customHeight="1" thickBot="1" x14ac:dyDescent="0.25">
      <c r="A4" s="35" t="s">
        <v>26</v>
      </c>
      <c r="B4" s="47" t="s">
        <v>0</v>
      </c>
      <c r="C4" s="47" t="s">
        <v>50</v>
      </c>
      <c r="D4" s="47" t="s">
        <v>1</v>
      </c>
      <c r="E4" s="49" t="s">
        <v>4</v>
      </c>
      <c r="F4" s="49" t="s">
        <v>27</v>
      </c>
      <c r="G4" s="49" t="s">
        <v>5</v>
      </c>
      <c r="H4" s="49" t="s">
        <v>6</v>
      </c>
      <c r="I4" s="41" t="s">
        <v>25</v>
      </c>
      <c r="J4" s="29" t="s">
        <v>106</v>
      </c>
      <c r="K4" s="30"/>
      <c r="L4" s="45" t="s">
        <v>52</v>
      </c>
      <c r="M4" s="46"/>
      <c r="N4" s="31" t="s">
        <v>3</v>
      </c>
      <c r="O4" s="43" t="s">
        <v>66</v>
      </c>
      <c r="P4" s="26"/>
    </row>
    <row r="5" spans="1:16" s="5" customFormat="1" ht="97.5" customHeight="1" thickBot="1" x14ac:dyDescent="0.25">
      <c r="A5" s="36"/>
      <c r="B5" s="48"/>
      <c r="C5" s="48"/>
      <c r="D5" s="48"/>
      <c r="E5" s="32"/>
      <c r="F5" s="32"/>
      <c r="G5" s="32"/>
      <c r="H5" s="32"/>
      <c r="I5" s="42"/>
      <c r="J5" s="28" t="s">
        <v>103</v>
      </c>
      <c r="K5" s="28" t="s">
        <v>107</v>
      </c>
      <c r="L5" s="27" t="s">
        <v>48</v>
      </c>
      <c r="M5" s="27" t="s">
        <v>49</v>
      </c>
      <c r="N5" s="32"/>
      <c r="O5" s="44"/>
      <c r="P5" s="26"/>
    </row>
    <row r="6" spans="1:16" s="5" customFormat="1" ht="75" customHeight="1" x14ac:dyDescent="0.2">
      <c r="A6" s="17">
        <v>1</v>
      </c>
      <c r="B6" s="18" t="s">
        <v>7</v>
      </c>
      <c r="C6" s="19">
        <v>847461</v>
      </c>
      <c r="D6" s="20" t="s">
        <v>29</v>
      </c>
      <c r="E6" s="18" t="s">
        <v>7</v>
      </c>
      <c r="F6" s="21">
        <v>3183975</v>
      </c>
      <c r="G6" s="18" t="s">
        <v>43</v>
      </c>
      <c r="H6" s="22">
        <v>35856000</v>
      </c>
      <c r="I6" s="22">
        <v>17706000</v>
      </c>
      <c r="J6" s="22">
        <v>12073000</v>
      </c>
      <c r="K6" s="22">
        <v>2338722.8170998758</v>
      </c>
      <c r="L6" s="22">
        <v>16900000</v>
      </c>
      <c r="M6" s="22">
        <v>806000</v>
      </c>
      <c r="N6" s="23" t="s">
        <v>99</v>
      </c>
      <c r="O6" s="24" t="s">
        <v>71</v>
      </c>
      <c r="P6" s="26"/>
    </row>
    <row r="7" spans="1:16" s="5" customFormat="1" ht="75" customHeight="1" x14ac:dyDescent="0.2">
      <c r="A7" s="17">
        <v>2</v>
      </c>
      <c r="B7" s="18" t="s">
        <v>7</v>
      </c>
      <c r="C7" s="19">
        <v>847461</v>
      </c>
      <c r="D7" s="20" t="s">
        <v>29</v>
      </c>
      <c r="E7" s="18" t="s">
        <v>7</v>
      </c>
      <c r="F7" s="21">
        <v>4878366</v>
      </c>
      <c r="G7" s="18" t="s">
        <v>43</v>
      </c>
      <c r="H7" s="22">
        <v>62748000</v>
      </c>
      <c r="I7" s="22">
        <v>20900000</v>
      </c>
      <c r="J7" s="22">
        <v>19298000</v>
      </c>
      <c r="K7" s="22">
        <v>3738314.6628338778</v>
      </c>
      <c r="L7" s="22">
        <v>20900000</v>
      </c>
      <c r="M7" s="22">
        <v>0</v>
      </c>
      <c r="N7" s="23" t="s">
        <v>99</v>
      </c>
      <c r="O7" s="24" t="s">
        <v>71</v>
      </c>
      <c r="P7" s="26"/>
    </row>
    <row r="8" spans="1:16" s="6" customFormat="1" ht="75" customHeight="1" x14ac:dyDescent="0.2">
      <c r="A8" s="17">
        <v>3</v>
      </c>
      <c r="B8" s="7" t="s">
        <v>7</v>
      </c>
      <c r="C8" s="8">
        <v>847461</v>
      </c>
      <c r="D8" s="9" t="s">
        <v>29</v>
      </c>
      <c r="E8" s="7" t="s">
        <v>7</v>
      </c>
      <c r="F8" s="10">
        <v>8580593</v>
      </c>
      <c r="G8" s="7" t="s">
        <v>44</v>
      </c>
      <c r="H8" s="22">
        <v>9416000</v>
      </c>
      <c r="I8" s="22">
        <v>5500000</v>
      </c>
      <c r="J8" s="22">
        <v>4802000</v>
      </c>
      <c r="K8" s="22">
        <v>930220.07518542244</v>
      </c>
      <c r="L8" s="22">
        <v>5500000</v>
      </c>
      <c r="M8" s="22">
        <v>0</v>
      </c>
      <c r="N8" s="23" t="s">
        <v>99</v>
      </c>
      <c r="O8" s="24" t="s">
        <v>71</v>
      </c>
      <c r="P8" s="26"/>
    </row>
    <row r="9" spans="1:16" s="5" customFormat="1" ht="75" customHeight="1" x14ac:dyDescent="0.2">
      <c r="A9" s="17">
        <v>4</v>
      </c>
      <c r="B9" s="7" t="s">
        <v>98</v>
      </c>
      <c r="C9" s="8">
        <v>847267</v>
      </c>
      <c r="D9" s="9" t="s">
        <v>29</v>
      </c>
      <c r="E9" s="7" t="s">
        <v>63</v>
      </c>
      <c r="F9" s="10">
        <v>6137009</v>
      </c>
      <c r="G9" s="7" t="s">
        <v>45</v>
      </c>
      <c r="H9" s="22">
        <v>39802000</v>
      </c>
      <c r="I9" s="22">
        <v>17032470</v>
      </c>
      <c r="J9" s="22">
        <v>13418000</v>
      </c>
      <c r="K9" s="22">
        <v>2599269.6728109117</v>
      </c>
      <c r="L9" s="22">
        <v>16552235</v>
      </c>
      <c r="M9" s="22">
        <v>479765</v>
      </c>
      <c r="N9" s="23" t="s">
        <v>102</v>
      </c>
      <c r="O9" s="11" t="s">
        <v>72</v>
      </c>
      <c r="P9" s="26"/>
    </row>
    <row r="10" spans="1:16" s="5" customFormat="1" ht="75" customHeight="1" x14ac:dyDescent="0.2">
      <c r="A10" s="17">
        <v>5</v>
      </c>
      <c r="B10" s="7" t="s">
        <v>61</v>
      </c>
      <c r="C10" s="8">
        <v>8389624</v>
      </c>
      <c r="D10" s="9" t="s">
        <v>29</v>
      </c>
      <c r="E10" s="7" t="s">
        <v>62</v>
      </c>
      <c r="F10" s="10">
        <v>4345934</v>
      </c>
      <c r="G10" s="7" t="s">
        <v>45</v>
      </c>
      <c r="H10" s="22">
        <v>1905000</v>
      </c>
      <c r="I10" s="22">
        <v>854500</v>
      </c>
      <c r="J10" s="22">
        <v>532000</v>
      </c>
      <c r="K10" s="22">
        <v>103056.45147826837</v>
      </c>
      <c r="L10" s="22">
        <v>801750</v>
      </c>
      <c r="M10" s="22">
        <v>52250</v>
      </c>
      <c r="N10" s="23" t="s">
        <v>99</v>
      </c>
      <c r="O10" s="11" t="s">
        <v>73</v>
      </c>
      <c r="P10" s="26"/>
    </row>
    <row r="11" spans="1:16" s="5" customFormat="1" ht="75" customHeight="1" x14ac:dyDescent="0.2">
      <c r="A11" s="17">
        <v>6</v>
      </c>
      <c r="B11" s="7" t="s">
        <v>8</v>
      </c>
      <c r="C11" s="8">
        <v>16772</v>
      </c>
      <c r="D11" s="9" t="s">
        <v>29</v>
      </c>
      <c r="E11" s="7" t="s">
        <v>8</v>
      </c>
      <c r="F11" s="10">
        <v>1347773</v>
      </c>
      <c r="G11" s="7" t="s">
        <v>46</v>
      </c>
      <c r="H11" s="22">
        <v>105288000</v>
      </c>
      <c r="I11" s="22">
        <v>27355000</v>
      </c>
      <c r="J11" s="22">
        <v>21702000</v>
      </c>
      <c r="K11" s="22">
        <v>4204005.8458296619</v>
      </c>
      <c r="L11" s="22">
        <v>27355000</v>
      </c>
      <c r="M11" s="22">
        <v>0</v>
      </c>
      <c r="N11" s="23" t="s">
        <v>99</v>
      </c>
      <c r="O11" s="11" t="s">
        <v>74</v>
      </c>
      <c r="P11" s="26"/>
    </row>
    <row r="12" spans="1:16" s="5" customFormat="1" ht="75" customHeight="1" x14ac:dyDescent="0.2">
      <c r="A12" s="17">
        <v>7</v>
      </c>
      <c r="B12" s="7" t="s">
        <v>8</v>
      </c>
      <c r="C12" s="8">
        <v>16772</v>
      </c>
      <c r="D12" s="9" t="s">
        <v>29</v>
      </c>
      <c r="E12" s="7" t="s">
        <v>8</v>
      </c>
      <c r="F12" s="10">
        <v>8488761</v>
      </c>
      <c r="G12" s="7" t="s">
        <v>44</v>
      </c>
      <c r="H12" s="22">
        <v>49434000</v>
      </c>
      <c r="I12" s="22">
        <v>14214000</v>
      </c>
      <c r="J12" s="22">
        <v>10274000</v>
      </c>
      <c r="K12" s="22">
        <v>1990229.2903904684</v>
      </c>
      <c r="L12" s="22">
        <v>14214000</v>
      </c>
      <c r="M12" s="22">
        <v>0</v>
      </c>
      <c r="N12" s="23" t="s">
        <v>99</v>
      </c>
      <c r="O12" s="11" t="s">
        <v>74</v>
      </c>
      <c r="P12" s="26"/>
    </row>
    <row r="13" spans="1:16" s="5" customFormat="1" ht="75" customHeight="1" x14ac:dyDescent="0.2">
      <c r="A13" s="17">
        <v>8</v>
      </c>
      <c r="B13" s="7" t="s">
        <v>9</v>
      </c>
      <c r="C13" s="8">
        <v>847348</v>
      </c>
      <c r="D13" s="9" t="s">
        <v>29</v>
      </c>
      <c r="E13" s="7" t="s">
        <v>9</v>
      </c>
      <c r="F13" s="10">
        <v>6815844</v>
      </c>
      <c r="G13" s="7" t="s">
        <v>44</v>
      </c>
      <c r="H13" s="22">
        <v>181258000</v>
      </c>
      <c r="I13" s="22">
        <v>41838000</v>
      </c>
      <c r="J13" s="22">
        <v>35251000</v>
      </c>
      <c r="K13" s="22">
        <v>6828652.2012414252</v>
      </c>
      <c r="L13" s="22">
        <v>41838000</v>
      </c>
      <c r="M13" s="22">
        <v>0</v>
      </c>
      <c r="N13" s="23" t="s">
        <v>102</v>
      </c>
      <c r="O13" s="11" t="s">
        <v>75</v>
      </c>
      <c r="P13" s="26"/>
    </row>
    <row r="14" spans="1:16" s="5" customFormat="1" ht="75" customHeight="1" x14ac:dyDescent="0.2">
      <c r="A14" s="17">
        <v>9</v>
      </c>
      <c r="B14" s="7" t="s">
        <v>10</v>
      </c>
      <c r="C14" s="8">
        <v>48804886</v>
      </c>
      <c r="D14" s="9" t="s">
        <v>29</v>
      </c>
      <c r="E14" s="7" t="s">
        <v>10</v>
      </c>
      <c r="F14" s="10">
        <v>1028089</v>
      </c>
      <c r="G14" s="7" t="s">
        <v>44</v>
      </c>
      <c r="H14" s="22">
        <v>111815000</v>
      </c>
      <c r="I14" s="22">
        <v>17166810</v>
      </c>
      <c r="J14" s="22">
        <v>15590000</v>
      </c>
      <c r="K14" s="22">
        <v>3020018.9446357214</v>
      </c>
      <c r="L14" s="22">
        <v>17166000</v>
      </c>
      <c r="M14" s="22">
        <v>0</v>
      </c>
      <c r="N14" s="23" t="s">
        <v>99</v>
      </c>
      <c r="O14" s="11" t="s">
        <v>76</v>
      </c>
      <c r="P14" s="26"/>
    </row>
    <row r="15" spans="1:16" s="5" customFormat="1" ht="75" customHeight="1" x14ac:dyDescent="0.2">
      <c r="A15" s="17">
        <v>10</v>
      </c>
      <c r="B15" s="7" t="s">
        <v>10</v>
      </c>
      <c r="C15" s="8">
        <v>48804886</v>
      </c>
      <c r="D15" s="9" t="s">
        <v>29</v>
      </c>
      <c r="E15" s="7" t="s">
        <v>10</v>
      </c>
      <c r="F15" s="10">
        <v>2250892</v>
      </c>
      <c r="G15" s="7" t="s">
        <v>46</v>
      </c>
      <c r="H15" s="22">
        <v>82656000</v>
      </c>
      <c r="I15" s="22">
        <v>21788720</v>
      </c>
      <c r="J15" s="22">
        <v>15891000</v>
      </c>
      <c r="K15" s="22">
        <v>3078327.2000773735</v>
      </c>
      <c r="L15" s="22">
        <v>21788000</v>
      </c>
      <c r="M15" s="22">
        <v>0</v>
      </c>
      <c r="N15" s="23" t="s">
        <v>99</v>
      </c>
      <c r="O15" s="11" t="s">
        <v>76</v>
      </c>
      <c r="P15" s="26"/>
    </row>
    <row r="16" spans="1:16" s="5" customFormat="1" ht="75" customHeight="1" x14ac:dyDescent="0.2">
      <c r="A16" s="17">
        <v>11</v>
      </c>
      <c r="B16" s="7" t="s">
        <v>11</v>
      </c>
      <c r="C16" s="8">
        <v>48804843</v>
      </c>
      <c r="D16" s="9" t="s">
        <v>29</v>
      </c>
      <c r="E16" s="7" t="s">
        <v>30</v>
      </c>
      <c r="F16" s="10">
        <v>4573702</v>
      </c>
      <c r="G16" s="7" t="s">
        <v>46</v>
      </c>
      <c r="H16" s="22">
        <v>87576000</v>
      </c>
      <c r="I16" s="22">
        <v>16500000</v>
      </c>
      <c r="J16" s="22">
        <v>13902000</v>
      </c>
      <c r="K16" s="22">
        <v>2693027.7978400127</v>
      </c>
      <c r="L16" s="22">
        <v>16500000</v>
      </c>
      <c r="M16" s="22">
        <v>0</v>
      </c>
      <c r="N16" s="23" t="s">
        <v>99</v>
      </c>
      <c r="O16" s="11" t="s">
        <v>77</v>
      </c>
      <c r="P16" s="26"/>
    </row>
    <row r="17" spans="1:16" s="5" customFormat="1" ht="75" customHeight="1" x14ac:dyDescent="0.2">
      <c r="A17" s="17">
        <v>12</v>
      </c>
      <c r="B17" s="7" t="s">
        <v>11</v>
      </c>
      <c r="C17" s="8">
        <v>48804843</v>
      </c>
      <c r="D17" s="9" t="s">
        <v>29</v>
      </c>
      <c r="E17" s="7" t="s">
        <v>11</v>
      </c>
      <c r="F17" s="10">
        <v>7956775</v>
      </c>
      <c r="G17" s="7" t="s">
        <v>44</v>
      </c>
      <c r="H17" s="22">
        <v>35310000</v>
      </c>
      <c r="I17" s="22">
        <v>10700000</v>
      </c>
      <c r="J17" s="22">
        <v>6075000</v>
      </c>
      <c r="K17" s="22">
        <v>1176819.4412227075</v>
      </c>
      <c r="L17" s="22">
        <v>10700000</v>
      </c>
      <c r="M17" s="22">
        <v>0</v>
      </c>
      <c r="N17" s="23" t="s">
        <v>101</v>
      </c>
      <c r="O17" s="11" t="s">
        <v>94</v>
      </c>
      <c r="P17" s="26"/>
    </row>
    <row r="18" spans="1:16" s="5" customFormat="1" ht="75" customHeight="1" x14ac:dyDescent="0.2">
      <c r="A18" s="17">
        <v>13</v>
      </c>
      <c r="B18" s="7" t="s">
        <v>12</v>
      </c>
      <c r="C18" s="8">
        <v>847372</v>
      </c>
      <c r="D18" s="9" t="s">
        <v>29</v>
      </c>
      <c r="E18" s="7" t="s">
        <v>12</v>
      </c>
      <c r="F18" s="10">
        <v>1003503</v>
      </c>
      <c r="G18" s="7" t="s">
        <v>55</v>
      </c>
      <c r="H18" s="22">
        <v>6768000</v>
      </c>
      <c r="I18" s="22">
        <v>2585000</v>
      </c>
      <c r="J18" s="22">
        <v>2485000</v>
      </c>
      <c r="K18" s="22">
        <v>481382.10887875356</v>
      </c>
      <c r="L18" s="22">
        <v>2235000</v>
      </c>
      <c r="M18" s="22">
        <v>350000</v>
      </c>
      <c r="N18" s="23" t="s">
        <v>99</v>
      </c>
      <c r="O18" s="11" t="s">
        <v>78</v>
      </c>
      <c r="P18" s="26"/>
    </row>
    <row r="19" spans="1:16" s="5" customFormat="1" ht="75" customHeight="1" x14ac:dyDescent="0.2">
      <c r="A19" s="17">
        <v>14</v>
      </c>
      <c r="B19" s="7" t="s">
        <v>12</v>
      </c>
      <c r="C19" s="8">
        <v>847372</v>
      </c>
      <c r="D19" s="9" t="s">
        <v>29</v>
      </c>
      <c r="E19" s="7" t="s">
        <v>12</v>
      </c>
      <c r="F19" s="10">
        <v>1327678</v>
      </c>
      <c r="G19" s="7" t="s">
        <v>46</v>
      </c>
      <c r="H19" s="22">
        <v>26500000</v>
      </c>
      <c r="I19" s="22">
        <v>10861000</v>
      </c>
      <c r="J19" s="22">
        <v>5585000</v>
      </c>
      <c r="K19" s="22">
        <v>1081899.0253874601</v>
      </c>
      <c r="L19" s="22">
        <v>9950000</v>
      </c>
      <c r="M19" s="22">
        <v>911000</v>
      </c>
      <c r="N19" s="23" t="s">
        <v>99</v>
      </c>
      <c r="O19" s="11" t="s">
        <v>78</v>
      </c>
      <c r="P19" s="26"/>
    </row>
    <row r="20" spans="1:16" s="5" customFormat="1" ht="94.5" customHeight="1" x14ac:dyDescent="0.2">
      <c r="A20" s="17">
        <v>15</v>
      </c>
      <c r="B20" s="7" t="s">
        <v>12</v>
      </c>
      <c r="C20" s="8">
        <v>847372</v>
      </c>
      <c r="D20" s="9" t="s">
        <v>29</v>
      </c>
      <c r="E20" s="7" t="s">
        <v>12</v>
      </c>
      <c r="F20" s="10">
        <v>3420735</v>
      </c>
      <c r="G20" s="7" t="s">
        <v>47</v>
      </c>
      <c r="H20" s="22">
        <v>10972000</v>
      </c>
      <c r="I20" s="22">
        <v>5032000</v>
      </c>
      <c r="J20" s="22">
        <v>4672000</v>
      </c>
      <c r="K20" s="22">
        <v>905037.10771892825</v>
      </c>
      <c r="L20" s="22">
        <v>4292000</v>
      </c>
      <c r="M20" s="22">
        <v>740000</v>
      </c>
      <c r="N20" s="23" t="s">
        <v>99</v>
      </c>
      <c r="O20" s="11" t="s">
        <v>78</v>
      </c>
      <c r="P20" s="26"/>
    </row>
    <row r="21" spans="1:16" s="5" customFormat="1" ht="94.5" customHeight="1" x14ac:dyDescent="0.2">
      <c r="A21" s="17">
        <v>16</v>
      </c>
      <c r="B21" s="7" t="s">
        <v>12</v>
      </c>
      <c r="C21" s="8">
        <v>847372</v>
      </c>
      <c r="D21" s="9" t="s">
        <v>29</v>
      </c>
      <c r="E21" s="7" t="s">
        <v>12</v>
      </c>
      <c r="F21" s="10">
        <v>5792562</v>
      </c>
      <c r="G21" s="7" t="s">
        <v>47</v>
      </c>
      <c r="H21" s="22">
        <v>9284000</v>
      </c>
      <c r="I21" s="22">
        <v>4790000</v>
      </c>
      <c r="J21" s="22">
        <v>4465000</v>
      </c>
      <c r="K21" s="22">
        <v>864938.07490689529</v>
      </c>
      <c r="L21" s="22">
        <v>4180000</v>
      </c>
      <c r="M21" s="22">
        <v>610000</v>
      </c>
      <c r="N21" s="23" t="s">
        <v>99</v>
      </c>
      <c r="O21" s="11" t="s">
        <v>78</v>
      </c>
      <c r="P21" s="26"/>
    </row>
    <row r="22" spans="1:16" s="5" customFormat="1" ht="98.25" customHeight="1" x14ac:dyDescent="0.2">
      <c r="A22" s="17">
        <v>17</v>
      </c>
      <c r="B22" s="7" t="s">
        <v>12</v>
      </c>
      <c r="C22" s="8">
        <v>847372</v>
      </c>
      <c r="D22" s="9" t="s">
        <v>29</v>
      </c>
      <c r="E22" s="7" t="s">
        <v>12</v>
      </c>
      <c r="F22" s="10">
        <v>7044692</v>
      </c>
      <c r="G22" s="7" t="s">
        <v>44</v>
      </c>
      <c r="H22" s="22">
        <v>32956000</v>
      </c>
      <c r="I22" s="22">
        <v>15633000</v>
      </c>
      <c r="J22" s="22">
        <v>10911000</v>
      </c>
      <c r="K22" s="22">
        <v>2113625.8309762897</v>
      </c>
      <c r="L22" s="22">
        <v>13200000</v>
      </c>
      <c r="M22" s="22">
        <v>2433000</v>
      </c>
      <c r="N22" s="23" t="s">
        <v>99</v>
      </c>
      <c r="O22" s="11" t="s">
        <v>78</v>
      </c>
      <c r="P22" s="26"/>
    </row>
    <row r="23" spans="1:16" s="5" customFormat="1" ht="94.5" customHeight="1" x14ac:dyDescent="0.2">
      <c r="A23" s="17">
        <v>18</v>
      </c>
      <c r="B23" s="7" t="s">
        <v>12</v>
      </c>
      <c r="C23" s="8">
        <v>847372</v>
      </c>
      <c r="D23" s="9" t="s">
        <v>29</v>
      </c>
      <c r="E23" s="7" t="s">
        <v>12</v>
      </c>
      <c r="F23" s="10">
        <v>9854026</v>
      </c>
      <c r="G23" s="7" t="s">
        <v>47</v>
      </c>
      <c r="H23" s="22">
        <v>10128000</v>
      </c>
      <c r="I23" s="22">
        <v>4990000</v>
      </c>
      <c r="J23" s="22">
        <v>4662000</v>
      </c>
      <c r="K23" s="22">
        <v>903099.95637535176</v>
      </c>
      <c r="L23" s="22">
        <v>4515000</v>
      </c>
      <c r="M23" s="22">
        <v>475000</v>
      </c>
      <c r="N23" s="23" t="s">
        <v>99</v>
      </c>
      <c r="O23" s="11" t="s">
        <v>78</v>
      </c>
      <c r="P23" s="26"/>
    </row>
    <row r="24" spans="1:16" s="5" customFormat="1" ht="75" customHeight="1" x14ac:dyDescent="0.2">
      <c r="A24" s="17">
        <v>19</v>
      </c>
      <c r="B24" s="7" t="s">
        <v>13</v>
      </c>
      <c r="C24" s="8">
        <v>71197010</v>
      </c>
      <c r="D24" s="9" t="s">
        <v>29</v>
      </c>
      <c r="E24" s="7" t="s">
        <v>13</v>
      </c>
      <c r="F24" s="10">
        <v>5249411</v>
      </c>
      <c r="G24" s="7" t="s">
        <v>44</v>
      </c>
      <c r="H24" s="22">
        <v>70620000</v>
      </c>
      <c r="I24" s="22">
        <v>11000000</v>
      </c>
      <c r="J24" s="22">
        <v>9347000</v>
      </c>
      <c r="K24" s="22">
        <v>1810655.3608409294</v>
      </c>
      <c r="L24" s="22">
        <v>11000000</v>
      </c>
      <c r="M24" s="22">
        <v>0</v>
      </c>
      <c r="N24" s="23" t="s">
        <v>99</v>
      </c>
      <c r="O24" s="11" t="s">
        <v>79</v>
      </c>
      <c r="P24" s="26"/>
    </row>
    <row r="25" spans="1:16" s="5" customFormat="1" ht="75" customHeight="1" x14ac:dyDescent="0.2">
      <c r="A25" s="17">
        <v>20</v>
      </c>
      <c r="B25" s="7" t="s">
        <v>13</v>
      </c>
      <c r="C25" s="8">
        <v>71197010</v>
      </c>
      <c r="D25" s="9" t="s">
        <v>29</v>
      </c>
      <c r="E25" s="7" t="s">
        <v>56</v>
      </c>
      <c r="F25" s="10">
        <v>7327412</v>
      </c>
      <c r="G25" s="7" t="s">
        <v>57</v>
      </c>
      <c r="H25" s="22">
        <v>6432000</v>
      </c>
      <c r="I25" s="22">
        <v>3300000</v>
      </c>
      <c r="J25" s="22">
        <v>2860000</v>
      </c>
      <c r="K25" s="22">
        <v>554025.28426287125</v>
      </c>
      <c r="L25" s="22">
        <v>3300000</v>
      </c>
      <c r="M25" s="22">
        <v>0</v>
      </c>
      <c r="N25" s="23" t="s">
        <v>99</v>
      </c>
      <c r="O25" s="11" t="s">
        <v>79</v>
      </c>
      <c r="P25" s="26"/>
    </row>
    <row r="26" spans="1:16" s="5" customFormat="1" ht="75" customHeight="1" x14ac:dyDescent="0.2">
      <c r="A26" s="17">
        <v>21</v>
      </c>
      <c r="B26" s="7" t="s">
        <v>13</v>
      </c>
      <c r="C26" s="8">
        <v>71197010</v>
      </c>
      <c r="D26" s="9" t="s">
        <v>29</v>
      </c>
      <c r="E26" s="7" t="s">
        <v>31</v>
      </c>
      <c r="F26" s="10">
        <v>7912551</v>
      </c>
      <c r="G26" s="7" t="s">
        <v>47</v>
      </c>
      <c r="H26" s="22">
        <v>14348000</v>
      </c>
      <c r="I26" s="22">
        <v>3900000</v>
      </c>
      <c r="J26" s="22">
        <v>3454000</v>
      </c>
      <c r="K26" s="22">
        <v>669092.07407131384</v>
      </c>
      <c r="L26" s="22">
        <v>3900000</v>
      </c>
      <c r="M26" s="22">
        <v>0</v>
      </c>
      <c r="N26" s="23" t="s">
        <v>99</v>
      </c>
      <c r="O26" s="11" t="s">
        <v>79</v>
      </c>
      <c r="P26" s="26"/>
    </row>
    <row r="27" spans="1:16" s="5" customFormat="1" ht="75" customHeight="1" x14ac:dyDescent="0.2">
      <c r="A27" s="17">
        <v>22</v>
      </c>
      <c r="B27" s="7" t="s">
        <v>14</v>
      </c>
      <c r="C27" s="8">
        <v>71197001</v>
      </c>
      <c r="D27" s="9" t="s">
        <v>29</v>
      </c>
      <c r="E27" s="7" t="s">
        <v>14</v>
      </c>
      <c r="F27" s="10">
        <v>1050242</v>
      </c>
      <c r="G27" s="7" t="s">
        <v>44</v>
      </c>
      <c r="H27" s="22">
        <v>61204000</v>
      </c>
      <c r="I27" s="22">
        <v>16638000</v>
      </c>
      <c r="J27" s="22">
        <v>13349000</v>
      </c>
      <c r="K27" s="22">
        <v>2585903.3285402339</v>
      </c>
      <c r="L27" s="22">
        <v>16638000</v>
      </c>
      <c r="M27" s="22">
        <v>0</v>
      </c>
      <c r="N27" s="23" t="s">
        <v>99</v>
      </c>
      <c r="O27" s="11" t="s">
        <v>80</v>
      </c>
      <c r="P27" s="26"/>
    </row>
    <row r="28" spans="1:16" s="5" customFormat="1" ht="75" customHeight="1" x14ac:dyDescent="0.2">
      <c r="A28" s="17">
        <v>23</v>
      </c>
      <c r="B28" s="7" t="s">
        <v>14</v>
      </c>
      <c r="C28" s="8">
        <v>71197001</v>
      </c>
      <c r="D28" s="9" t="s">
        <v>29</v>
      </c>
      <c r="E28" s="7" t="s">
        <v>14</v>
      </c>
      <c r="F28" s="10">
        <v>7502565</v>
      </c>
      <c r="G28" s="7" t="s">
        <v>46</v>
      </c>
      <c r="H28" s="22">
        <v>19680000</v>
      </c>
      <c r="I28" s="22">
        <v>7400000</v>
      </c>
      <c r="J28" s="22">
        <v>4450000</v>
      </c>
      <c r="K28" s="22">
        <v>862032.34789153049</v>
      </c>
      <c r="L28" s="22">
        <v>7400000</v>
      </c>
      <c r="M28" s="22">
        <v>0</v>
      </c>
      <c r="N28" s="23" t="s">
        <v>99</v>
      </c>
      <c r="O28" s="11" t="s">
        <v>80</v>
      </c>
      <c r="P28" s="26"/>
    </row>
    <row r="29" spans="1:16" s="5" customFormat="1" ht="75" customHeight="1" x14ac:dyDescent="0.2">
      <c r="A29" s="17">
        <v>24</v>
      </c>
      <c r="B29" s="7" t="s">
        <v>28</v>
      </c>
      <c r="C29" s="8">
        <v>48804860</v>
      </c>
      <c r="D29" s="9" t="s">
        <v>29</v>
      </c>
      <c r="E29" s="7" t="s">
        <v>32</v>
      </c>
      <c r="F29" s="10">
        <v>2712392</v>
      </c>
      <c r="G29" s="7" t="s">
        <v>47</v>
      </c>
      <c r="H29" s="22">
        <v>10128000</v>
      </c>
      <c r="I29" s="22">
        <v>4207000</v>
      </c>
      <c r="J29" s="22">
        <v>4049000</v>
      </c>
      <c r="K29" s="22">
        <v>784352.57901411399</v>
      </c>
      <c r="L29" s="22">
        <v>4077000</v>
      </c>
      <c r="M29" s="22">
        <v>130000</v>
      </c>
      <c r="N29" s="23" t="s">
        <v>99</v>
      </c>
      <c r="O29" s="11" t="s">
        <v>81</v>
      </c>
      <c r="P29" s="26"/>
    </row>
    <row r="30" spans="1:16" s="5" customFormat="1" ht="75" customHeight="1" x14ac:dyDescent="0.2">
      <c r="A30" s="17">
        <v>25</v>
      </c>
      <c r="B30" s="7" t="s">
        <v>28</v>
      </c>
      <c r="C30" s="8">
        <v>48804860</v>
      </c>
      <c r="D30" s="9" t="s">
        <v>29</v>
      </c>
      <c r="E30" s="7" t="s">
        <v>33</v>
      </c>
      <c r="F30" s="10">
        <v>2807221</v>
      </c>
      <c r="G30" s="7" t="s">
        <v>47</v>
      </c>
      <c r="H30" s="22">
        <v>10128000</v>
      </c>
      <c r="I30" s="22">
        <v>4502000</v>
      </c>
      <c r="J30" s="22">
        <v>4212000</v>
      </c>
      <c r="K30" s="22">
        <v>815928.14591441047</v>
      </c>
      <c r="L30" s="22">
        <v>4352000</v>
      </c>
      <c r="M30" s="22">
        <v>150000</v>
      </c>
      <c r="N30" s="23" t="s">
        <v>99</v>
      </c>
      <c r="O30" s="11" t="s">
        <v>81</v>
      </c>
      <c r="P30" s="26"/>
    </row>
    <row r="31" spans="1:16" s="5" customFormat="1" ht="75" customHeight="1" x14ac:dyDescent="0.2">
      <c r="A31" s="17">
        <v>26</v>
      </c>
      <c r="B31" s="7" t="s">
        <v>28</v>
      </c>
      <c r="C31" s="8">
        <v>48804860</v>
      </c>
      <c r="D31" s="9" t="s">
        <v>29</v>
      </c>
      <c r="E31" s="7" t="s">
        <v>95</v>
      </c>
      <c r="F31" s="10">
        <v>5225121</v>
      </c>
      <c r="G31" s="7" t="s">
        <v>44</v>
      </c>
      <c r="H31" s="22">
        <v>14124000</v>
      </c>
      <c r="I31" s="22">
        <v>8000000</v>
      </c>
      <c r="J31" s="22">
        <v>2430000</v>
      </c>
      <c r="K31" s="22">
        <v>470727.77648908296</v>
      </c>
      <c r="L31" s="22">
        <v>7850000</v>
      </c>
      <c r="M31" s="22">
        <v>150000</v>
      </c>
      <c r="N31" s="23" t="s">
        <v>101</v>
      </c>
      <c r="O31" s="11" t="s">
        <v>96</v>
      </c>
      <c r="P31" s="26"/>
    </row>
    <row r="32" spans="1:16" s="5" customFormat="1" ht="75" customHeight="1" x14ac:dyDescent="0.2">
      <c r="A32" s="17">
        <v>27</v>
      </c>
      <c r="B32" s="7" t="s">
        <v>28</v>
      </c>
      <c r="C32" s="8">
        <v>48804860</v>
      </c>
      <c r="D32" s="9" t="s">
        <v>29</v>
      </c>
      <c r="E32" s="7" t="s">
        <v>92</v>
      </c>
      <c r="F32" s="10">
        <v>6142025</v>
      </c>
      <c r="G32" s="7" t="s">
        <v>43</v>
      </c>
      <c r="H32" s="22">
        <v>26892000</v>
      </c>
      <c r="I32" s="22">
        <v>10450000</v>
      </c>
      <c r="J32" s="22">
        <v>9240000</v>
      </c>
      <c r="K32" s="22">
        <v>1789927.8414646611</v>
      </c>
      <c r="L32" s="22">
        <v>10150000</v>
      </c>
      <c r="M32" s="22">
        <v>300000</v>
      </c>
      <c r="N32" s="23" t="s">
        <v>104</v>
      </c>
      <c r="O32" s="11" t="s">
        <v>81</v>
      </c>
      <c r="P32" s="26"/>
    </row>
    <row r="33" spans="1:16" s="5" customFormat="1" ht="75" customHeight="1" x14ac:dyDescent="0.2">
      <c r="A33" s="17">
        <v>28</v>
      </c>
      <c r="B33" s="7" t="s">
        <v>28</v>
      </c>
      <c r="C33" s="8">
        <v>48804860</v>
      </c>
      <c r="D33" s="9" t="s">
        <v>29</v>
      </c>
      <c r="E33" s="7" t="s">
        <v>34</v>
      </c>
      <c r="F33" s="10">
        <v>6207222</v>
      </c>
      <c r="G33" s="7" t="s">
        <v>47</v>
      </c>
      <c r="H33" s="22">
        <v>10128000</v>
      </c>
      <c r="I33" s="22">
        <v>4304000</v>
      </c>
      <c r="J33" s="22">
        <v>4074000</v>
      </c>
      <c r="K33" s="22">
        <v>789195.45737305516</v>
      </c>
      <c r="L33" s="22">
        <v>4184000</v>
      </c>
      <c r="M33" s="22">
        <v>120000</v>
      </c>
      <c r="N33" s="23" t="s">
        <v>99</v>
      </c>
      <c r="O33" s="11" t="s">
        <v>81</v>
      </c>
      <c r="P33" s="26"/>
    </row>
    <row r="34" spans="1:16" s="5" customFormat="1" ht="105.6" customHeight="1" x14ac:dyDescent="0.2">
      <c r="A34" s="17">
        <v>29</v>
      </c>
      <c r="B34" s="7" t="s">
        <v>28</v>
      </c>
      <c r="C34" s="8">
        <v>48804860</v>
      </c>
      <c r="D34" s="9" t="s">
        <v>29</v>
      </c>
      <c r="E34" s="7" t="s">
        <v>67</v>
      </c>
      <c r="F34" s="10">
        <v>6323734</v>
      </c>
      <c r="G34" s="7" t="s">
        <v>43</v>
      </c>
      <c r="H34" s="22">
        <v>17928000</v>
      </c>
      <c r="I34" s="22">
        <v>9450000</v>
      </c>
      <c r="J34" s="22">
        <v>6499000</v>
      </c>
      <c r="K34" s="22">
        <v>1258954.6581903498</v>
      </c>
      <c r="L34" s="22">
        <v>9300000</v>
      </c>
      <c r="M34" s="22">
        <v>150000</v>
      </c>
      <c r="N34" s="23" t="s">
        <v>99</v>
      </c>
      <c r="O34" s="11" t="s">
        <v>81</v>
      </c>
      <c r="P34" s="26"/>
    </row>
    <row r="35" spans="1:16" s="5" customFormat="1" ht="75" customHeight="1" x14ac:dyDescent="0.2">
      <c r="A35" s="17">
        <v>30</v>
      </c>
      <c r="B35" s="7" t="s">
        <v>15</v>
      </c>
      <c r="C35" s="8">
        <v>48804894</v>
      </c>
      <c r="D35" s="9" t="s">
        <v>29</v>
      </c>
      <c r="E35" s="7" t="s">
        <v>15</v>
      </c>
      <c r="F35" s="10">
        <v>6164999</v>
      </c>
      <c r="G35" s="7" t="s">
        <v>44</v>
      </c>
      <c r="H35" s="22">
        <v>12947000</v>
      </c>
      <c r="I35" s="22">
        <v>3118000</v>
      </c>
      <c r="J35" s="22">
        <v>2522000</v>
      </c>
      <c r="K35" s="22">
        <v>488549.56884998654</v>
      </c>
      <c r="L35" s="22">
        <v>3118000</v>
      </c>
      <c r="M35" s="22">
        <v>0</v>
      </c>
      <c r="N35" s="23" t="s">
        <v>99</v>
      </c>
      <c r="O35" s="11" t="s">
        <v>91</v>
      </c>
      <c r="P35" s="26"/>
    </row>
    <row r="36" spans="1:16" s="5" customFormat="1" ht="75" customHeight="1" x14ac:dyDescent="0.2">
      <c r="A36" s="17">
        <v>31</v>
      </c>
      <c r="B36" s="7" t="s">
        <v>15</v>
      </c>
      <c r="C36" s="8">
        <v>48804894</v>
      </c>
      <c r="D36" s="9" t="s">
        <v>29</v>
      </c>
      <c r="E36" s="7" t="s">
        <v>15</v>
      </c>
      <c r="F36" s="10">
        <v>7625053</v>
      </c>
      <c r="G36" s="7" t="s">
        <v>46</v>
      </c>
      <c r="H36" s="22">
        <v>64944000</v>
      </c>
      <c r="I36" s="22">
        <v>17985000</v>
      </c>
      <c r="J36" s="22">
        <v>15402000</v>
      </c>
      <c r="K36" s="22">
        <v>2983600.4993764837</v>
      </c>
      <c r="L36" s="22">
        <v>17985000</v>
      </c>
      <c r="M36" s="22">
        <v>0</v>
      </c>
      <c r="N36" s="23" t="s">
        <v>99</v>
      </c>
      <c r="O36" s="11" t="s">
        <v>91</v>
      </c>
      <c r="P36" s="26"/>
    </row>
    <row r="37" spans="1:16" s="5" customFormat="1" ht="75" customHeight="1" x14ac:dyDescent="0.2">
      <c r="A37" s="17">
        <v>32</v>
      </c>
      <c r="B37" s="7" t="s">
        <v>68</v>
      </c>
      <c r="C37" s="8">
        <v>17331633</v>
      </c>
      <c r="D37" s="9" t="s">
        <v>29</v>
      </c>
      <c r="E37" s="7" t="s">
        <v>68</v>
      </c>
      <c r="F37" s="10">
        <v>4663131</v>
      </c>
      <c r="G37" s="7" t="s">
        <v>44</v>
      </c>
      <c r="H37" s="22">
        <v>61204000</v>
      </c>
      <c r="I37" s="22">
        <v>17160000</v>
      </c>
      <c r="J37" s="22">
        <v>10864000</v>
      </c>
      <c r="K37" s="22">
        <v>2104521.2196614803</v>
      </c>
      <c r="L37" s="22">
        <v>16000000</v>
      </c>
      <c r="M37" s="22">
        <v>1160000</v>
      </c>
      <c r="N37" s="23" t="s">
        <v>99</v>
      </c>
      <c r="O37" s="11" t="s">
        <v>70</v>
      </c>
      <c r="P37" s="26"/>
    </row>
    <row r="38" spans="1:16" s="5" customFormat="1" ht="75" customHeight="1" x14ac:dyDescent="0.2">
      <c r="A38" s="17">
        <v>33</v>
      </c>
      <c r="B38" s="7" t="s">
        <v>68</v>
      </c>
      <c r="C38" s="8">
        <v>17331633</v>
      </c>
      <c r="D38" s="9" t="s">
        <v>29</v>
      </c>
      <c r="E38" s="7" t="s">
        <v>69</v>
      </c>
      <c r="F38" s="10">
        <v>6785721</v>
      </c>
      <c r="G38" s="7" t="s">
        <v>46</v>
      </c>
      <c r="H38" s="22">
        <v>31488000</v>
      </c>
      <c r="I38" s="22">
        <v>8840000</v>
      </c>
      <c r="J38" s="22">
        <v>6457000</v>
      </c>
      <c r="K38" s="22">
        <v>1250818.6225473287</v>
      </c>
      <c r="L38" s="22">
        <v>8000000</v>
      </c>
      <c r="M38" s="22">
        <v>840000</v>
      </c>
      <c r="N38" s="23" t="s">
        <v>99</v>
      </c>
      <c r="O38" s="11" t="s">
        <v>70</v>
      </c>
      <c r="P38" s="26"/>
    </row>
    <row r="39" spans="1:16" s="5" customFormat="1" ht="75" customHeight="1" x14ac:dyDescent="0.2">
      <c r="A39" s="17">
        <v>34</v>
      </c>
      <c r="B39" s="7" t="s">
        <v>16</v>
      </c>
      <c r="C39" s="8">
        <v>48804878</v>
      </c>
      <c r="D39" s="9" t="s">
        <v>29</v>
      </c>
      <c r="E39" s="7" t="s">
        <v>16</v>
      </c>
      <c r="F39" s="10">
        <v>1559512</v>
      </c>
      <c r="G39" s="7" t="s">
        <v>46</v>
      </c>
      <c r="H39" s="22">
        <v>66912000</v>
      </c>
      <c r="I39" s="22">
        <v>21455000</v>
      </c>
      <c r="J39" s="22">
        <v>12952000</v>
      </c>
      <c r="K39" s="22">
        <v>2508998.4202002478</v>
      </c>
      <c r="L39" s="22">
        <v>21455000</v>
      </c>
      <c r="M39" s="22">
        <v>0</v>
      </c>
      <c r="N39" s="23" t="s">
        <v>99</v>
      </c>
      <c r="O39" s="11" t="s">
        <v>82</v>
      </c>
      <c r="P39" s="26"/>
    </row>
    <row r="40" spans="1:16" s="5" customFormat="1" ht="75" customHeight="1" x14ac:dyDescent="0.2">
      <c r="A40" s="17">
        <v>35</v>
      </c>
      <c r="B40" s="7" t="s">
        <v>17</v>
      </c>
      <c r="C40" s="8">
        <v>71196951</v>
      </c>
      <c r="D40" s="9" t="s">
        <v>29</v>
      </c>
      <c r="E40" s="7" t="s">
        <v>17</v>
      </c>
      <c r="F40" s="10">
        <v>1859580</v>
      </c>
      <c r="G40" s="7" t="s">
        <v>44</v>
      </c>
      <c r="H40" s="22">
        <v>64735000</v>
      </c>
      <c r="I40" s="22">
        <v>15900000</v>
      </c>
      <c r="J40" s="22">
        <v>12230000</v>
      </c>
      <c r="K40" s="22">
        <v>2369136.0931940265</v>
      </c>
      <c r="L40" s="22">
        <v>14150000</v>
      </c>
      <c r="M40" s="22">
        <v>1750000</v>
      </c>
      <c r="N40" s="23" t="s">
        <v>102</v>
      </c>
      <c r="O40" s="11" t="s">
        <v>83</v>
      </c>
      <c r="P40" s="26"/>
    </row>
    <row r="41" spans="1:16" s="5" customFormat="1" ht="75" customHeight="1" x14ac:dyDescent="0.2">
      <c r="A41" s="17">
        <v>36</v>
      </c>
      <c r="B41" s="7" t="s">
        <v>17</v>
      </c>
      <c r="C41" s="8">
        <v>71196951</v>
      </c>
      <c r="D41" s="9" t="s">
        <v>29</v>
      </c>
      <c r="E41" s="7" t="s">
        <v>17</v>
      </c>
      <c r="F41" s="10">
        <v>5658374</v>
      </c>
      <c r="G41" s="7" t="s">
        <v>47</v>
      </c>
      <c r="H41" s="22">
        <v>9284000</v>
      </c>
      <c r="I41" s="22">
        <v>4200000</v>
      </c>
      <c r="J41" s="22">
        <v>3152000</v>
      </c>
      <c r="K41" s="22">
        <v>610590.10349530436</v>
      </c>
      <c r="L41" s="22">
        <v>3820000</v>
      </c>
      <c r="M41" s="22">
        <v>380000</v>
      </c>
      <c r="N41" s="23" t="s">
        <v>102</v>
      </c>
      <c r="O41" s="11" t="s">
        <v>83</v>
      </c>
      <c r="P41" s="26"/>
    </row>
    <row r="42" spans="1:16" s="5" customFormat="1" ht="98.25" customHeight="1" x14ac:dyDescent="0.2">
      <c r="A42" s="17">
        <v>37</v>
      </c>
      <c r="B42" s="7" t="s">
        <v>17</v>
      </c>
      <c r="C42" s="8">
        <v>71196951</v>
      </c>
      <c r="D42" s="9" t="s">
        <v>29</v>
      </c>
      <c r="E42" s="7" t="s">
        <v>17</v>
      </c>
      <c r="F42" s="10">
        <v>6550930</v>
      </c>
      <c r="G42" s="7" t="s">
        <v>46</v>
      </c>
      <c r="H42" s="22">
        <v>25584000</v>
      </c>
      <c r="I42" s="22">
        <v>9500000</v>
      </c>
      <c r="J42" s="22">
        <v>5781000</v>
      </c>
      <c r="K42" s="22">
        <v>1119867.191721559</v>
      </c>
      <c r="L42" s="22">
        <v>8300000</v>
      </c>
      <c r="M42" s="22">
        <v>1200000</v>
      </c>
      <c r="N42" s="23" t="s">
        <v>102</v>
      </c>
      <c r="O42" s="11" t="s">
        <v>83</v>
      </c>
      <c r="P42" s="26"/>
    </row>
    <row r="43" spans="1:16" s="5" customFormat="1" ht="98.25" customHeight="1" x14ac:dyDescent="0.2">
      <c r="A43" s="17">
        <v>38</v>
      </c>
      <c r="B43" s="7" t="s">
        <v>18</v>
      </c>
      <c r="C43" s="8">
        <v>71197044</v>
      </c>
      <c r="D43" s="9" t="s">
        <v>29</v>
      </c>
      <c r="E43" s="7" t="s">
        <v>35</v>
      </c>
      <c r="F43" s="10">
        <v>3041976</v>
      </c>
      <c r="G43" s="7" t="s">
        <v>43</v>
      </c>
      <c r="H43" s="22">
        <v>138942000</v>
      </c>
      <c r="I43" s="22">
        <v>40860000</v>
      </c>
      <c r="J43" s="22">
        <v>34775000</v>
      </c>
      <c r="K43" s="22">
        <v>6736443.7972871857</v>
      </c>
      <c r="L43" s="22">
        <v>39860000</v>
      </c>
      <c r="M43" s="22">
        <v>1000000</v>
      </c>
      <c r="N43" s="23" t="s">
        <v>99</v>
      </c>
      <c r="O43" s="11" t="s">
        <v>84</v>
      </c>
      <c r="P43" s="26"/>
    </row>
    <row r="44" spans="1:16" s="5" customFormat="1" ht="98.25" customHeight="1" x14ac:dyDescent="0.2">
      <c r="A44" s="17">
        <v>39</v>
      </c>
      <c r="B44" s="7" t="s">
        <v>18</v>
      </c>
      <c r="C44" s="8">
        <v>71197044</v>
      </c>
      <c r="D44" s="9" t="s">
        <v>29</v>
      </c>
      <c r="E44" s="7" t="s">
        <v>36</v>
      </c>
      <c r="F44" s="10">
        <v>6205177</v>
      </c>
      <c r="G44" s="7" t="s">
        <v>47</v>
      </c>
      <c r="H44" s="22">
        <v>25320000</v>
      </c>
      <c r="I44" s="22">
        <v>10220000</v>
      </c>
      <c r="J44" s="22">
        <v>9164000</v>
      </c>
      <c r="K44" s="22">
        <v>1775205.4912534798</v>
      </c>
      <c r="L44" s="22">
        <v>9920000</v>
      </c>
      <c r="M44" s="22">
        <v>300000</v>
      </c>
      <c r="N44" s="23" t="s">
        <v>99</v>
      </c>
      <c r="O44" s="11" t="s">
        <v>84</v>
      </c>
      <c r="P44" s="26"/>
    </row>
    <row r="45" spans="1:16" s="5" customFormat="1" ht="98.25" customHeight="1" x14ac:dyDescent="0.2">
      <c r="A45" s="17">
        <v>40</v>
      </c>
      <c r="B45" s="7" t="s">
        <v>19</v>
      </c>
      <c r="C45" s="8">
        <v>846384</v>
      </c>
      <c r="D45" s="9" t="s">
        <v>29</v>
      </c>
      <c r="E45" s="7" t="s">
        <v>93</v>
      </c>
      <c r="F45" s="10">
        <v>1470248</v>
      </c>
      <c r="G45" s="7" t="s">
        <v>43</v>
      </c>
      <c r="H45" s="22">
        <v>17928000</v>
      </c>
      <c r="I45" s="22">
        <v>10600000</v>
      </c>
      <c r="J45" s="22">
        <v>6703000</v>
      </c>
      <c r="K45" s="22">
        <v>1298472.54559931</v>
      </c>
      <c r="L45" s="22">
        <v>10600000</v>
      </c>
      <c r="M45" s="22">
        <v>0</v>
      </c>
      <c r="N45" s="23" t="s">
        <v>99</v>
      </c>
      <c r="O45" s="11" t="s">
        <v>85</v>
      </c>
      <c r="P45" s="26"/>
    </row>
    <row r="46" spans="1:16" s="5" customFormat="1" ht="98.25" customHeight="1" x14ac:dyDescent="0.2">
      <c r="A46" s="17">
        <v>41</v>
      </c>
      <c r="B46" s="7" t="s">
        <v>19</v>
      </c>
      <c r="C46" s="8">
        <v>846384</v>
      </c>
      <c r="D46" s="9" t="s">
        <v>29</v>
      </c>
      <c r="E46" s="7" t="s">
        <v>58</v>
      </c>
      <c r="F46" s="10">
        <v>4259789</v>
      </c>
      <c r="G46" s="7" t="s">
        <v>55</v>
      </c>
      <c r="H46" s="22">
        <v>10152000</v>
      </c>
      <c r="I46" s="22">
        <v>4150000</v>
      </c>
      <c r="J46" s="22">
        <v>4150000</v>
      </c>
      <c r="K46" s="22">
        <v>803917.80758423638</v>
      </c>
      <c r="L46" s="22">
        <v>3388200</v>
      </c>
      <c r="M46" s="22">
        <v>761800</v>
      </c>
      <c r="N46" s="23" t="s">
        <v>99</v>
      </c>
      <c r="O46" s="11" t="s">
        <v>85</v>
      </c>
      <c r="P46" s="26"/>
    </row>
    <row r="47" spans="1:16" s="5" customFormat="1" ht="75" customHeight="1" x14ac:dyDescent="0.2">
      <c r="A47" s="17">
        <v>42</v>
      </c>
      <c r="B47" s="7" t="s">
        <v>19</v>
      </c>
      <c r="C47" s="8">
        <v>846384</v>
      </c>
      <c r="D47" s="9" t="s">
        <v>29</v>
      </c>
      <c r="E47" s="7" t="s">
        <v>37</v>
      </c>
      <c r="F47" s="10">
        <v>6519577</v>
      </c>
      <c r="G47" s="7" t="s">
        <v>47</v>
      </c>
      <c r="H47" s="22">
        <v>67520000</v>
      </c>
      <c r="I47" s="22">
        <v>27300000</v>
      </c>
      <c r="J47" s="22">
        <v>22790000</v>
      </c>
      <c r="K47" s="22">
        <v>4414767.9120107824</v>
      </c>
      <c r="L47" s="22">
        <v>27300000</v>
      </c>
      <c r="M47" s="22">
        <v>0</v>
      </c>
      <c r="N47" s="23" t="s">
        <v>99</v>
      </c>
      <c r="O47" s="11" t="s">
        <v>85</v>
      </c>
      <c r="P47" s="26"/>
    </row>
    <row r="48" spans="1:16" s="5" customFormat="1" ht="75" customHeight="1" x14ac:dyDescent="0.2">
      <c r="A48" s="17">
        <v>43</v>
      </c>
      <c r="B48" s="7" t="s">
        <v>19</v>
      </c>
      <c r="C48" s="8">
        <v>846384</v>
      </c>
      <c r="D48" s="9" t="s">
        <v>29</v>
      </c>
      <c r="E48" s="7" t="s">
        <v>38</v>
      </c>
      <c r="F48" s="10">
        <v>6795010</v>
      </c>
      <c r="G48" s="7" t="s">
        <v>43</v>
      </c>
      <c r="H48" s="22">
        <v>88146000</v>
      </c>
      <c r="I48" s="22">
        <v>26300000</v>
      </c>
      <c r="J48" s="22">
        <v>23710000</v>
      </c>
      <c r="K48" s="22">
        <v>4592985.8356198175</v>
      </c>
      <c r="L48" s="22">
        <v>26300000</v>
      </c>
      <c r="M48" s="22">
        <v>0</v>
      </c>
      <c r="N48" s="23" t="s">
        <v>99</v>
      </c>
      <c r="O48" s="11" t="s">
        <v>85</v>
      </c>
      <c r="P48" s="26"/>
    </row>
    <row r="49" spans="1:16" s="5" customFormat="1" ht="75" customHeight="1" x14ac:dyDescent="0.2">
      <c r="A49" s="17">
        <v>44</v>
      </c>
      <c r="B49" s="7" t="s">
        <v>20</v>
      </c>
      <c r="C49" s="8">
        <v>847046</v>
      </c>
      <c r="D49" s="9" t="s">
        <v>29</v>
      </c>
      <c r="E49" s="7" t="s">
        <v>20</v>
      </c>
      <c r="F49" s="10">
        <v>2001993</v>
      </c>
      <c r="G49" s="7" t="s">
        <v>44</v>
      </c>
      <c r="H49" s="22">
        <v>43549000</v>
      </c>
      <c r="I49" s="22">
        <v>27000000</v>
      </c>
      <c r="J49" s="22">
        <v>14936000</v>
      </c>
      <c r="K49" s="22">
        <v>2893329.2467658203</v>
      </c>
      <c r="L49" s="22">
        <v>27000000</v>
      </c>
      <c r="M49" s="22">
        <v>0</v>
      </c>
      <c r="N49" s="23" t="s">
        <v>102</v>
      </c>
      <c r="O49" s="11" t="s">
        <v>86</v>
      </c>
      <c r="P49" s="26"/>
    </row>
    <row r="50" spans="1:16" s="5" customFormat="1" ht="75" customHeight="1" x14ac:dyDescent="0.2">
      <c r="A50" s="17">
        <v>45</v>
      </c>
      <c r="B50" s="7" t="s">
        <v>20</v>
      </c>
      <c r="C50" s="8">
        <v>847046</v>
      </c>
      <c r="D50" s="9" t="s">
        <v>29</v>
      </c>
      <c r="E50" s="7" t="s">
        <v>20</v>
      </c>
      <c r="F50" s="10">
        <v>3785984</v>
      </c>
      <c r="G50" s="7" t="s">
        <v>55</v>
      </c>
      <c r="H50" s="22">
        <v>11844000</v>
      </c>
      <c r="I50" s="22">
        <v>7650000</v>
      </c>
      <c r="J50" s="22">
        <v>5487000</v>
      </c>
      <c r="K50" s="22">
        <v>1062914.9422204108</v>
      </c>
      <c r="L50" s="22">
        <v>6550000</v>
      </c>
      <c r="M50" s="22">
        <v>1100000</v>
      </c>
      <c r="N50" s="23" t="s">
        <v>99</v>
      </c>
      <c r="O50" s="11" t="s">
        <v>86</v>
      </c>
      <c r="P50" s="26"/>
    </row>
    <row r="51" spans="1:16" s="5" customFormat="1" ht="75" customHeight="1" x14ac:dyDescent="0.2">
      <c r="A51" s="17">
        <v>46</v>
      </c>
      <c r="B51" s="7" t="s">
        <v>20</v>
      </c>
      <c r="C51" s="8">
        <v>847046</v>
      </c>
      <c r="D51" s="9" t="s">
        <v>29</v>
      </c>
      <c r="E51" s="7" t="s">
        <v>20</v>
      </c>
      <c r="F51" s="10">
        <v>8141655</v>
      </c>
      <c r="G51" s="7" t="s">
        <v>43</v>
      </c>
      <c r="H51" s="22">
        <v>173304000</v>
      </c>
      <c r="I51" s="22">
        <v>43595000</v>
      </c>
      <c r="J51" s="22">
        <v>38425000</v>
      </c>
      <c r="K51" s="22">
        <v>7443504.0376925981</v>
      </c>
      <c r="L51" s="22">
        <v>43595000</v>
      </c>
      <c r="M51" s="22">
        <v>0</v>
      </c>
      <c r="N51" s="23" t="s">
        <v>102</v>
      </c>
      <c r="O51" s="11" t="s">
        <v>86</v>
      </c>
      <c r="P51" s="26"/>
    </row>
    <row r="52" spans="1:16" s="5" customFormat="1" ht="94.5" customHeight="1" x14ac:dyDescent="0.2">
      <c r="A52" s="17">
        <v>47</v>
      </c>
      <c r="B52" s="7" t="s">
        <v>20</v>
      </c>
      <c r="C52" s="8">
        <v>847046</v>
      </c>
      <c r="D52" s="9" t="s">
        <v>29</v>
      </c>
      <c r="E52" s="7" t="s">
        <v>20</v>
      </c>
      <c r="F52" s="10">
        <v>9490817</v>
      </c>
      <c r="G52" s="7" t="s">
        <v>47</v>
      </c>
      <c r="H52" s="22">
        <v>32916000</v>
      </c>
      <c r="I52" s="22">
        <v>10854000</v>
      </c>
      <c r="J52" s="22">
        <v>9140000</v>
      </c>
      <c r="K52" s="22">
        <v>1770556.3280288964</v>
      </c>
      <c r="L52" s="22">
        <v>10354000</v>
      </c>
      <c r="M52" s="22">
        <v>500000</v>
      </c>
      <c r="N52" s="23" t="s">
        <v>99</v>
      </c>
      <c r="O52" s="11" t="s">
        <v>86</v>
      </c>
      <c r="P52" s="26"/>
    </row>
    <row r="53" spans="1:16" s="5" customFormat="1" ht="112.5" customHeight="1" x14ac:dyDescent="0.2">
      <c r="A53" s="17">
        <v>48</v>
      </c>
      <c r="B53" s="7" t="s">
        <v>21</v>
      </c>
      <c r="C53" s="8">
        <v>847330</v>
      </c>
      <c r="D53" s="9" t="s">
        <v>29</v>
      </c>
      <c r="E53" s="7" t="s">
        <v>39</v>
      </c>
      <c r="F53" s="10">
        <v>4403070</v>
      </c>
      <c r="G53" s="7" t="s">
        <v>44</v>
      </c>
      <c r="H53" s="22">
        <v>151833000</v>
      </c>
      <c r="I53" s="22">
        <v>37000000</v>
      </c>
      <c r="J53" s="22">
        <v>31793000</v>
      </c>
      <c r="K53" s="22">
        <v>6158785.2666326808</v>
      </c>
      <c r="L53" s="22">
        <v>35500000</v>
      </c>
      <c r="M53" s="22">
        <v>1500000</v>
      </c>
      <c r="N53" s="23" t="s">
        <v>99</v>
      </c>
      <c r="O53" s="11" t="s">
        <v>87</v>
      </c>
      <c r="P53" s="26"/>
    </row>
    <row r="54" spans="1:16" s="5" customFormat="1" ht="96.75" customHeight="1" x14ac:dyDescent="0.2">
      <c r="A54" s="17">
        <v>49</v>
      </c>
      <c r="B54" s="7" t="s">
        <v>21</v>
      </c>
      <c r="C54" s="8">
        <v>847330</v>
      </c>
      <c r="D54" s="9" t="s">
        <v>29</v>
      </c>
      <c r="E54" s="7" t="s">
        <v>40</v>
      </c>
      <c r="F54" s="10">
        <v>7909359</v>
      </c>
      <c r="G54" s="7" t="s">
        <v>46</v>
      </c>
      <c r="H54" s="22">
        <v>61008000</v>
      </c>
      <c r="I54" s="22">
        <v>18700000</v>
      </c>
      <c r="J54" s="22">
        <v>12023000</v>
      </c>
      <c r="K54" s="22">
        <v>2329037.0603819937</v>
      </c>
      <c r="L54" s="22">
        <v>17200000</v>
      </c>
      <c r="M54" s="22">
        <v>1500000</v>
      </c>
      <c r="N54" s="23" t="s">
        <v>99</v>
      </c>
      <c r="O54" s="11" t="s">
        <v>87</v>
      </c>
      <c r="P54" s="26"/>
    </row>
    <row r="55" spans="1:16" s="5" customFormat="1" ht="75" customHeight="1" x14ac:dyDescent="0.2">
      <c r="A55" s="17">
        <v>50</v>
      </c>
      <c r="B55" s="7" t="s">
        <v>22</v>
      </c>
      <c r="C55" s="8">
        <v>846350</v>
      </c>
      <c r="D55" s="9" t="s">
        <v>29</v>
      </c>
      <c r="E55" s="7" t="s">
        <v>41</v>
      </c>
      <c r="F55" s="10">
        <v>7164864</v>
      </c>
      <c r="G55" s="7" t="s">
        <v>47</v>
      </c>
      <c r="H55" s="22">
        <v>12660000</v>
      </c>
      <c r="I55" s="22">
        <v>6000000</v>
      </c>
      <c r="J55" s="22">
        <v>5023000</v>
      </c>
      <c r="K55" s="22">
        <v>973031.1198784624</v>
      </c>
      <c r="L55" s="22">
        <v>5620000</v>
      </c>
      <c r="M55" s="22">
        <v>380000</v>
      </c>
      <c r="N55" s="23" t="s">
        <v>99</v>
      </c>
      <c r="O55" s="11" t="s">
        <v>88</v>
      </c>
      <c r="P55" s="26"/>
    </row>
    <row r="56" spans="1:16" s="5" customFormat="1" ht="75" customHeight="1" x14ac:dyDescent="0.2">
      <c r="A56" s="17">
        <v>51</v>
      </c>
      <c r="B56" s="7" t="s">
        <v>22</v>
      </c>
      <c r="C56" s="8">
        <v>846350</v>
      </c>
      <c r="D56" s="9" t="s">
        <v>29</v>
      </c>
      <c r="E56" s="7" t="s">
        <v>59</v>
      </c>
      <c r="F56" s="10">
        <v>8775991</v>
      </c>
      <c r="G56" s="7" t="s">
        <v>55</v>
      </c>
      <c r="H56" s="22">
        <v>13536000</v>
      </c>
      <c r="I56" s="22">
        <v>6514000</v>
      </c>
      <c r="J56" s="22">
        <v>5449454</v>
      </c>
      <c r="K56" s="22">
        <v>1055641.7137858185</v>
      </c>
      <c r="L56" s="22">
        <v>5660000</v>
      </c>
      <c r="M56" s="22">
        <v>854000</v>
      </c>
      <c r="N56" s="23" t="s">
        <v>102</v>
      </c>
      <c r="O56" s="11" t="s">
        <v>88</v>
      </c>
      <c r="P56" s="26"/>
    </row>
    <row r="57" spans="1:16" s="5" customFormat="1" ht="75" customHeight="1" x14ac:dyDescent="0.2">
      <c r="A57" s="17">
        <v>52</v>
      </c>
      <c r="B57" s="7" t="s">
        <v>22</v>
      </c>
      <c r="C57" s="8">
        <v>846350</v>
      </c>
      <c r="D57" s="9" t="s">
        <v>29</v>
      </c>
      <c r="E57" s="7" t="s">
        <v>42</v>
      </c>
      <c r="F57" s="10">
        <v>9580280</v>
      </c>
      <c r="G57" s="7" t="s">
        <v>43</v>
      </c>
      <c r="H57" s="22">
        <v>95616000</v>
      </c>
      <c r="I57" s="22">
        <v>45189000</v>
      </c>
      <c r="J57" s="22">
        <v>34851000</v>
      </c>
      <c r="K57" s="22">
        <v>6751166.1474983664</v>
      </c>
      <c r="L57" s="22">
        <v>44089000</v>
      </c>
      <c r="M57" s="22">
        <v>1100000</v>
      </c>
      <c r="N57" s="23" t="s">
        <v>105</v>
      </c>
      <c r="O57" s="11" t="s">
        <v>88</v>
      </c>
      <c r="P57" s="26"/>
    </row>
    <row r="58" spans="1:16" s="5" customFormat="1" ht="75" customHeight="1" x14ac:dyDescent="0.2">
      <c r="A58" s="17">
        <v>53</v>
      </c>
      <c r="B58" s="7" t="s">
        <v>23</v>
      </c>
      <c r="C58" s="8">
        <v>71197036</v>
      </c>
      <c r="D58" s="9" t="s">
        <v>29</v>
      </c>
      <c r="E58" s="7" t="s">
        <v>23</v>
      </c>
      <c r="F58" s="10">
        <v>2550280</v>
      </c>
      <c r="G58" s="7" t="s">
        <v>43</v>
      </c>
      <c r="H58" s="22">
        <v>29880000</v>
      </c>
      <c r="I58" s="22">
        <v>12445000</v>
      </c>
      <c r="J58" s="22">
        <v>9889000</v>
      </c>
      <c r="K58" s="22">
        <v>1915648.9636627743</v>
      </c>
      <c r="L58" s="22">
        <v>10790000</v>
      </c>
      <c r="M58" s="22">
        <v>1655000</v>
      </c>
      <c r="N58" s="23" t="s">
        <v>104</v>
      </c>
      <c r="O58" s="11" t="s">
        <v>89</v>
      </c>
      <c r="P58" s="26"/>
    </row>
    <row r="59" spans="1:16" s="5" customFormat="1" ht="75" customHeight="1" x14ac:dyDescent="0.2">
      <c r="A59" s="17">
        <v>54</v>
      </c>
      <c r="B59" s="7" t="s">
        <v>23</v>
      </c>
      <c r="C59" s="8">
        <v>71197036</v>
      </c>
      <c r="D59" s="9" t="s">
        <v>29</v>
      </c>
      <c r="E59" s="7" t="s">
        <v>23</v>
      </c>
      <c r="F59" s="10">
        <v>3559424</v>
      </c>
      <c r="G59" s="7" t="s">
        <v>43</v>
      </c>
      <c r="H59" s="22">
        <v>95616000</v>
      </c>
      <c r="I59" s="22">
        <v>33421873</v>
      </c>
      <c r="J59" s="22">
        <v>28458000</v>
      </c>
      <c r="K59" s="22">
        <v>5512745.293549927</v>
      </c>
      <c r="L59" s="22">
        <v>33421000</v>
      </c>
      <c r="M59" s="22">
        <v>0</v>
      </c>
      <c r="N59" s="23" t="s">
        <v>99</v>
      </c>
      <c r="O59" s="11" t="s">
        <v>89</v>
      </c>
      <c r="P59" s="26"/>
    </row>
    <row r="60" spans="1:16" s="5" customFormat="1" ht="75" customHeight="1" x14ac:dyDescent="0.2">
      <c r="A60" s="17">
        <v>55</v>
      </c>
      <c r="B60" s="7" t="s">
        <v>23</v>
      </c>
      <c r="C60" s="8">
        <v>71197036</v>
      </c>
      <c r="D60" s="9" t="s">
        <v>29</v>
      </c>
      <c r="E60" s="7" t="s">
        <v>64</v>
      </c>
      <c r="F60" s="10">
        <v>4496951</v>
      </c>
      <c r="G60" s="7" t="s">
        <v>65</v>
      </c>
      <c r="H60" s="22">
        <v>6636000</v>
      </c>
      <c r="I60" s="22">
        <v>5331560</v>
      </c>
      <c r="J60" s="22">
        <v>3861000</v>
      </c>
      <c r="K60" s="22">
        <v>747934.13375487633</v>
      </c>
      <c r="L60" s="22">
        <v>4777056</v>
      </c>
      <c r="M60" s="22">
        <v>553944</v>
      </c>
      <c r="N60" s="23" t="s">
        <v>99</v>
      </c>
      <c r="O60" s="11" t="s">
        <v>89</v>
      </c>
      <c r="P60" s="26"/>
    </row>
    <row r="61" spans="1:16" s="5" customFormat="1" ht="75" customHeight="1" x14ac:dyDescent="0.2">
      <c r="A61" s="17">
        <v>56</v>
      </c>
      <c r="B61" s="7" t="s">
        <v>23</v>
      </c>
      <c r="C61" s="8">
        <v>71197036</v>
      </c>
      <c r="D61" s="9" t="s">
        <v>29</v>
      </c>
      <c r="E61" s="7" t="s">
        <v>23</v>
      </c>
      <c r="F61" s="10">
        <v>9081749</v>
      </c>
      <c r="G61" s="7" t="s">
        <v>47</v>
      </c>
      <c r="H61" s="22">
        <v>21944000</v>
      </c>
      <c r="I61" s="22">
        <v>10455003</v>
      </c>
      <c r="J61" s="22">
        <v>8648000</v>
      </c>
      <c r="K61" s="22">
        <v>1675248.4819249338</v>
      </c>
      <c r="L61" s="22">
        <v>10127000</v>
      </c>
      <c r="M61" s="22">
        <v>328000</v>
      </c>
      <c r="N61" s="23" t="s">
        <v>99</v>
      </c>
      <c r="O61" s="11" t="s">
        <v>89</v>
      </c>
      <c r="P61" s="26"/>
    </row>
    <row r="62" spans="1:16" s="5" customFormat="1" ht="75" customHeight="1" x14ac:dyDescent="0.2">
      <c r="A62" s="17">
        <v>57</v>
      </c>
      <c r="B62" s="7" t="s">
        <v>24</v>
      </c>
      <c r="C62" s="8">
        <v>71197052</v>
      </c>
      <c r="D62" s="9" t="s">
        <v>29</v>
      </c>
      <c r="E62" s="7" t="s">
        <v>64</v>
      </c>
      <c r="F62" s="10">
        <v>5209244</v>
      </c>
      <c r="G62" s="7" t="s">
        <v>65</v>
      </c>
      <c r="H62" s="22">
        <v>3318000</v>
      </c>
      <c r="I62" s="22">
        <v>1950000</v>
      </c>
      <c r="J62" s="22">
        <v>345000</v>
      </c>
      <c r="K62" s="22">
        <v>66831.721353388319</v>
      </c>
      <c r="L62" s="22">
        <v>1870000</v>
      </c>
      <c r="M62" s="22">
        <v>80000</v>
      </c>
      <c r="N62" s="23" t="s">
        <v>99</v>
      </c>
      <c r="O62" s="11" t="s">
        <v>90</v>
      </c>
      <c r="P62" s="26"/>
    </row>
    <row r="63" spans="1:16" s="5" customFormat="1" ht="75" customHeight="1" x14ac:dyDescent="0.2">
      <c r="A63" s="17">
        <v>58</v>
      </c>
      <c r="B63" s="7" t="s">
        <v>24</v>
      </c>
      <c r="C63" s="8">
        <v>71197052</v>
      </c>
      <c r="D63" s="9" t="s">
        <v>29</v>
      </c>
      <c r="E63" s="7" t="s">
        <v>60</v>
      </c>
      <c r="F63" s="10">
        <v>5569346</v>
      </c>
      <c r="G63" s="7" t="s">
        <v>55</v>
      </c>
      <c r="H63" s="22">
        <v>10152000</v>
      </c>
      <c r="I63" s="22">
        <v>4050000</v>
      </c>
      <c r="J63" s="22">
        <v>3950000</v>
      </c>
      <c r="K63" s="22">
        <v>765174.78071270685</v>
      </c>
      <c r="L63" s="22">
        <v>3620000</v>
      </c>
      <c r="M63" s="22">
        <v>430000</v>
      </c>
      <c r="N63" s="23" t="s">
        <v>99</v>
      </c>
      <c r="O63" s="11" t="s">
        <v>90</v>
      </c>
      <c r="P63" s="26"/>
    </row>
    <row r="64" spans="1:16" s="5" customFormat="1" ht="90" customHeight="1" x14ac:dyDescent="0.2">
      <c r="A64" s="17">
        <v>59</v>
      </c>
      <c r="B64" s="7" t="s">
        <v>24</v>
      </c>
      <c r="C64" s="8">
        <v>71197052</v>
      </c>
      <c r="D64" s="9" t="s">
        <v>29</v>
      </c>
      <c r="E64" s="7" t="s">
        <v>53</v>
      </c>
      <c r="F64" s="10">
        <v>5852477</v>
      </c>
      <c r="G64" s="7" t="s">
        <v>43</v>
      </c>
      <c r="H64" s="22">
        <v>109062000</v>
      </c>
      <c r="I64" s="22">
        <v>34314000</v>
      </c>
      <c r="J64" s="22">
        <v>29728000</v>
      </c>
      <c r="K64" s="22">
        <v>5758763.5141841397</v>
      </c>
      <c r="L64" s="22">
        <v>31314000</v>
      </c>
      <c r="M64" s="22">
        <v>3000000</v>
      </c>
      <c r="N64" s="23" t="s">
        <v>99</v>
      </c>
      <c r="O64" s="11" t="s">
        <v>90</v>
      </c>
      <c r="P64" s="26"/>
    </row>
    <row r="65" spans="1:16" s="5" customFormat="1" ht="75" customHeight="1" x14ac:dyDescent="0.2">
      <c r="A65" s="17">
        <v>60</v>
      </c>
      <c r="B65" s="7" t="s">
        <v>24</v>
      </c>
      <c r="C65" s="8">
        <v>71197052</v>
      </c>
      <c r="D65" s="9" t="s">
        <v>29</v>
      </c>
      <c r="E65" s="7" t="s">
        <v>54</v>
      </c>
      <c r="F65" s="10">
        <v>9007540</v>
      </c>
      <c r="G65" s="7" t="s">
        <v>47</v>
      </c>
      <c r="H65" s="22">
        <v>10128000</v>
      </c>
      <c r="I65" s="22">
        <v>3850000</v>
      </c>
      <c r="J65" s="22">
        <v>3323000</v>
      </c>
      <c r="K65" s="22">
        <v>643715.39147046197</v>
      </c>
      <c r="L65" s="22">
        <v>3650000</v>
      </c>
      <c r="M65" s="22">
        <v>200000</v>
      </c>
      <c r="N65" s="23" t="s">
        <v>99</v>
      </c>
      <c r="O65" s="11" t="s">
        <v>90</v>
      </c>
      <c r="P65" s="26"/>
    </row>
    <row r="66" spans="1:16" s="5" customFormat="1" ht="75" customHeight="1" thickBot="1" x14ac:dyDescent="0.25">
      <c r="A66" s="17">
        <v>61</v>
      </c>
      <c r="B66" s="12" t="s">
        <v>24</v>
      </c>
      <c r="C66" s="13">
        <v>71197052</v>
      </c>
      <c r="D66" s="14" t="s">
        <v>29</v>
      </c>
      <c r="E66" s="12" t="s">
        <v>51</v>
      </c>
      <c r="F66" s="15">
        <v>9896330</v>
      </c>
      <c r="G66" s="12" t="s">
        <v>43</v>
      </c>
      <c r="H66" s="22">
        <v>74700000</v>
      </c>
      <c r="I66" s="22">
        <v>19990000</v>
      </c>
      <c r="J66" s="22">
        <v>17070000</v>
      </c>
      <c r="K66" s="22">
        <v>3306717.3434850397</v>
      </c>
      <c r="L66" s="22">
        <v>18990000</v>
      </c>
      <c r="M66" s="22">
        <v>1000000</v>
      </c>
      <c r="N66" s="23" t="s">
        <v>99</v>
      </c>
      <c r="O66" s="11" t="s">
        <v>90</v>
      </c>
      <c r="P66" s="26"/>
    </row>
    <row r="67" spans="1:16" s="5" customFormat="1" ht="36" customHeight="1" thickBot="1" x14ac:dyDescent="0.25">
      <c r="A67" s="37" t="s">
        <v>2</v>
      </c>
      <c r="B67" s="38"/>
      <c r="C67" s="38"/>
      <c r="D67" s="38"/>
      <c r="E67" s="38"/>
      <c r="F67" s="38"/>
      <c r="G67" s="38"/>
      <c r="H67" s="16">
        <f t="shared" ref="H67:M67" si="0">SUM(H6:H66)</f>
        <v>2804092000</v>
      </c>
      <c r="I67" s="16">
        <f t="shared" si="0"/>
        <v>884494936</v>
      </c>
      <c r="J67" s="16">
        <f t="shared" si="0"/>
        <v>698603454</v>
      </c>
      <c r="K67" s="16">
        <f t="shared" si="0"/>
        <v>135330061.95432648</v>
      </c>
      <c r="L67" s="16">
        <f t="shared" si="0"/>
        <v>855061241</v>
      </c>
      <c r="M67" s="16">
        <f t="shared" si="0"/>
        <v>29429759</v>
      </c>
      <c r="N67" s="39"/>
      <c r="O67" s="40"/>
      <c r="P67" s="26"/>
    </row>
  </sheetData>
  <mergeCells count="18">
    <mergeCell ref="A67:G67"/>
    <mergeCell ref="N67:O67"/>
    <mergeCell ref="I4:I5"/>
    <mergeCell ref="O4:O5"/>
    <mergeCell ref="L4:M4"/>
    <mergeCell ref="B4:B5"/>
    <mergeCell ref="C4:C5"/>
    <mergeCell ref="D4:D5"/>
    <mergeCell ref="E4:E5"/>
    <mergeCell ref="F4:F5"/>
    <mergeCell ref="G4:G5"/>
    <mergeCell ref="H4:H5"/>
    <mergeCell ref="J4:K4"/>
    <mergeCell ref="N4:N5"/>
    <mergeCell ref="A3:O3"/>
    <mergeCell ref="A1:O1"/>
    <mergeCell ref="A4:A5"/>
    <mergeCell ref="A2:O2"/>
  </mergeCells>
  <phoneticPr fontId="9" type="noConversion"/>
  <conditionalFormatting sqref="F4:F1048576">
    <cfRule type="duplicateValues" dxfId="0" priority="1"/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48" orientation="landscape" horizontalDpi="4294967294" r:id="rId1"/>
  <headerFooter alignWithMargins="0">
    <oddFooter>&amp;CStránka &amp;P z &amp;N&amp;L&amp;1#&amp;"Calibri"&amp;9&amp;K000000Klasifikace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Vránová Pavla</cp:lastModifiedBy>
  <cp:lastPrinted>2025-01-17T09:15:02Z</cp:lastPrinted>
  <dcterms:created xsi:type="dcterms:W3CDTF">2013-05-07T10:50:57Z</dcterms:created>
  <dcterms:modified xsi:type="dcterms:W3CDTF">2026-02-16T11:53:50Z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2022-02-23T08:26:57Z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fac3c0bf-1ba6-4fb0-b64b-4a4312f3f47d</vt:lpwstr>
  </property>
  <property fmtid="{D5CDD505-2E9C-101B-9397-08002B2CF9AE}" pid="8" name="MSIP_Label_63ff9749-f68b-40ec-aa05-229831920469_ContentBits">
    <vt:lpwstr>2</vt:lpwstr>
  </property>
</Properties>
</file>