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\2026\2_RK, ZK, Komise\poskytnutí 2026\"/>
    </mc:Choice>
  </mc:AlternateContent>
  <xr:revisionPtr revIDLastSave="0" documentId="13_ncr:1_{820D98E9-0267-4F10-9366-8369D0B35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kytnutí_KSS_2026" sheetId="2" r:id="rId1"/>
  </sheets>
  <definedNames>
    <definedName name="_xlnm._FilterDatabase" localSheetId="0" hidden="1">Poskytnutí_KSS_2026!$B$3:$Q$83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2" l="1"/>
  <c r="L41" i="2"/>
  <c r="L42" i="2"/>
  <c r="L43" i="2"/>
  <c r="L49" i="2"/>
  <c r="L50" i="2"/>
  <c r="L51" i="2"/>
  <c r="L52" i="2"/>
  <c r="L53" i="2"/>
  <c r="L54" i="2"/>
  <c r="L55" i="2"/>
  <c r="L56" i="2"/>
  <c r="L57" i="2"/>
  <c r="L64" i="2"/>
  <c r="L65" i="2"/>
  <c r="L66" i="2"/>
  <c r="L67" i="2"/>
  <c r="L68" i="2"/>
  <c r="L69" i="2"/>
  <c r="L77" i="2"/>
  <c r="L78" i="2"/>
  <c r="L79" i="2"/>
  <c r="L80" i="2"/>
  <c r="L81" i="2"/>
  <c r="L82" i="2"/>
  <c r="L5" i="2"/>
  <c r="L6" i="2"/>
  <c r="L7" i="2"/>
  <c r="L8" i="2"/>
  <c r="L9" i="2"/>
  <c r="L10" i="2"/>
  <c r="L11" i="2"/>
  <c r="L12" i="2"/>
  <c r="L13" i="2"/>
  <c r="L4" i="2"/>
  <c r="L8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Schromová Monika</author>
  </authors>
  <commentList>
    <comment ref="C42" authorId="0" shapeId="0" xr:uid="{FB52FE75-6DE8-4D2C-A310-A71E72A4B621}">
      <text>
        <r>
          <rPr>
            <b/>
            <sz val="9"/>
            <color indexed="81"/>
            <rFont val="Tahoma"/>
            <family val="2"/>
            <charset val="238"/>
          </rPr>
          <t>Schromová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<sst xmlns="http://schemas.openxmlformats.org/spreadsheetml/2006/main" count="813" uniqueCount="387">
  <si>
    <t>Poskytnutí účelových dotací z rozpočtu kraje v Programu na podporu zvýšení kvality sociálních služeb poskytovaných v Moravskoslezském kraji na rok 2026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</si>
  <si>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</si>
  <si>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</si>
  <si>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</si>
  <si>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</si>
  <si>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</si>
  <si>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</si>
  <si>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</si>
  <si>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</si>
  <si>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% spoluúčast dotace na CUN</t>
  </si>
  <si>
    <t>Schválená dotace celkem (v Kč)</t>
  </si>
  <si>
    <t>Schválená dotace (v Kč)</t>
  </si>
  <si>
    <t>Druh dotace</t>
  </si>
  <si>
    <t>Doba realizace projektu</t>
  </si>
  <si>
    <t>Body</t>
  </si>
  <si>
    <t>2/26</t>
  </si>
  <si>
    <t>Slezská diakonie</t>
  </si>
  <si>
    <t>65468562</t>
  </si>
  <si>
    <t>Evidované církevní právnické osoby</t>
  </si>
  <si>
    <t>chráněné bydlení</t>
  </si>
  <si>
    <t>neinvestiční</t>
  </si>
  <si>
    <t>1.1. - 31.10.2026</t>
  </si>
  <si>
    <t>002/26</t>
  </si>
  <si>
    <t>Opravy vnitřního prostředí budov CHB ARCHA Široká Niva – dveře se zárubněmi a podlahy</t>
  </si>
  <si>
    <t>003/26</t>
  </si>
  <si>
    <t>GALAXIE CENTRUM POMOCI z.ú.</t>
  </si>
  <si>
    <t>68899327</t>
  </si>
  <si>
    <t>Ústav</t>
  </si>
  <si>
    <t>Software pro GALAXII</t>
  </si>
  <si>
    <t>denní stacionáře</t>
  </si>
  <si>
    <t>1/26</t>
  </si>
  <si>
    <t>osobní asistence</t>
  </si>
  <si>
    <t>investiční</t>
  </si>
  <si>
    <t>006/26</t>
  </si>
  <si>
    <t>Adámkova vila, Domov se zvláštním režimem, z. ú.</t>
  </si>
  <si>
    <t>09276181</t>
  </si>
  <si>
    <t>Pořízení zařízení usnadňujících hygienu a mobilitu</t>
  </si>
  <si>
    <t>domovy se zvláštním režimem</t>
  </si>
  <si>
    <t>1.1.2026-30.6.2027</t>
  </si>
  <si>
    <t>1.1.-31.10.2026</t>
  </si>
  <si>
    <t>008/26</t>
  </si>
  <si>
    <t>Domov Sluníčko, Ostrava-Vítkovice, příspěvková organizace</t>
  </si>
  <si>
    <t>70631832</t>
  </si>
  <si>
    <t>Příspěvková organizace</t>
  </si>
  <si>
    <t>Pořízení 2 ks sprchovacích vozíků</t>
  </si>
  <si>
    <t>domovy pro seniory</t>
  </si>
  <si>
    <t>1.1.-31.12.2026</t>
  </si>
  <si>
    <t>010/26</t>
  </si>
  <si>
    <t>Charita Studénka</t>
  </si>
  <si>
    <t>Pereme a sušíme úsporně</t>
  </si>
  <si>
    <t>011/26</t>
  </si>
  <si>
    <t>Zkvalitnění bydlení klientů v azylovém domě  Oáza v Neborech</t>
  </si>
  <si>
    <t>azylové domy</t>
  </si>
  <si>
    <t>012/26</t>
  </si>
  <si>
    <t>Seniorcentrum OASA s.r.o.</t>
  </si>
  <si>
    <t>27857018</t>
  </si>
  <si>
    <t>Společnost s ručením omezeným</t>
  </si>
  <si>
    <t>Pořízení nového vybavení v Seniorcentru OASA s.r.o.</t>
  </si>
  <si>
    <t>013/26</t>
  </si>
  <si>
    <t>Opravy a údržba prostor Domova/ DOZP Slezské diakonie HOSANA Karviná</t>
  </si>
  <si>
    <t>domovy pro osoby se zdravotním postižením</t>
  </si>
  <si>
    <t>014/26</t>
  </si>
  <si>
    <t>Medela-péče o seniory o.p.s.</t>
  </si>
  <si>
    <t>02141531</t>
  </si>
  <si>
    <t>Obecně prospěšná společnost</t>
  </si>
  <si>
    <t>Zkvalitnění vybavenosti v DZR Medela ve Frýdlantu nad Ostravicí</t>
  </si>
  <si>
    <t>015/26</t>
  </si>
  <si>
    <t>4/26</t>
  </si>
  <si>
    <t>Srdcem k srdci – rozvoj paliativní péče v Domově Sluníčko</t>
  </si>
  <si>
    <t>016/26</t>
  </si>
  <si>
    <t>017/26</t>
  </si>
  <si>
    <t>Podpora materiálně-technického zabezpečení sociálních služeb v DZR Medela v Ostravici</t>
  </si>
  <si>
    <t>018/26</t>
  </si>
  <si>
    <t>Vila Vančurova o.p.s.</t>
  </si>
  <si>
    <t>02250152</t>
  </si>
  <si>
    <t>Vybavení pro paliativní péči</t>
  </si>
  <si>
    <t>019/26</t>
  </si>
  <si>
    <t>Domov Iris, příspěvková organizace</t>
  </si>
  <si>
    <t>70631824</t>
  </si>
  <si>
    <t>Zavádění paliativní péče v Domově Iris</t>
  </si>
  <si>
    <t>020/26</t>
  </si>
  <si>
    <t>Rekonstrukce interiéru střediska BETHEL Třinec</t>
  </si>
  <si>
    <t>nízkoprahová denní cetra</t>
  </si>
  <si>
    <t>sociálně aktivizační služby pro rodiny s dětmi</t>
  </si>
  <si>
    <t>026/26</t>
  </si>
  <si>
    <t>Interiérové úpravy ve střediscích SÁRA Třinec + BETHEL Třinec-Kanada</t>
  </si>
  <si>
    <t>noclehárny</t>
  </si>
  <si>
    <t>027/26</t>
  </si>
  <si>
    <t>Modernizujeme a zvyšujeme kvalitu v domově SAREPTA v oblasti přípravy stravy</t>
  </si>
  <si>
    <t>029/26</t>
  </si>
  <si>
    <t>ARKA CZ, z.s.</t>
  </si>
  <si>
    <t>26673045</t>
  </si>
  <si>
    <t>Spolek</t>
  </si>
  <si>
    <t>Odhlučnění terapeutických místností</t>
  </si>
  <si>
    <t>odborné sociální poradenství</t>
  </si>
  <si>
    <t>031/26</t>
  </si>
  <si>
    <t>Chill zóna SALOME</t>
  </si>
  <si>
    <t>035/26</t>
  </si>
  <si>
    <t>MEDICA Třinec, z.ú.</t>
  </si>
  <si>
    <t>05115841</t>
  </si>
  <si>
    <t>MEDICA Třinec - výměna podlahové krytiny</t>
  </si>
  <si>
    <t>odlehčovací služby</t>
  </si>
  <si>
    <t>038/26</t>
  </si>
  <si>
    <t>Diakonie ČCE - středisko v Rýmařově</t>
  </si>
  <si>
    <t>48806749</t>
  </si>
  <si>
    <t>Pořízení klimatizace pro zvýšení kvality služby, zdraví a pohody seniorů</t>
  </si>
  <si>
    <t>039/26</t>
  </si>
  <si>
    <t>Centrum sociální pomoci Třinec, příspěvková organizace</t>
  </si>
  <si>
    <t>75055473</t>
  </si>
  <si>
    <t>„Společně pro důstojnou podporu – rozšíření zázemí pro sociální práci“</t>
  </si>
  <si>
    <t>041/26</t>
  </si>
  <si>
    <t>Charita Ostrava</t>
  </si>
  <si>
    <t>44940998</t>
  </si>
  <si>
    <t>Výměna podlah v pokojích klientů v CHD sv. Václava - domov pokojného stáří</t>
  </si>
  <si>
    <t>042/26</t>
  </si>
  <si>
    <t>Pořízení vybavení prádelny a kuchyně v Charitním domě Salvator Krnov - domov pro lidi se specifickými potřebami</t>
  </si>
  <si>
    <t>043/26</t>
  </si>
  <si>
    <t>Rekonstrukce zdravotechnických instalací v Charitním středisku M. Magone - KP</t>
  </si>
  <si>
    <t xml:space="preserve">krizová pomoc </t>
  </si>
  <si>
    <t>044/26</t>
  </si>
  <si>
    <t>Oprava sprchových koutů klientů v Charitním domě sv. Františka - azylový dům</t>
  </si>
  <si>
    <t>045/26</t>
  </si>
  <si>
    <t>Zajištění kvalitní paliativní péče v CHD sv. Alžběty - zařízení pro přechodný pobyt seniorů</t>
  </si>
  <si>
    <t>046/26</t>
  </si>
  <si>
    <t>Zajištění kvalitní paliativní péče v CHD sv. Václava- domov pokojného stáří</t>
  </si>
  <si>
    <t>048/26</t>
  </si>
  <si>
    <t>Česká provincie Kongregace Dcer Božské Lásky</t>
  </si>
  <si>
    <t>00494453</t>
  </si>
  <si>
    <t>Pořízení zařízení usnadňující hygienu a mobilitu seniorů</t>
  </si>
  <si>
    <t>Armáda spásy v České republice, z. s.</t>
  </si>
  <si>
    <t>40613411</t>
  </si>
  <si>
    <t>053/26</t>
  </si>
  <si>
    <t>Výmalba prostor ambulantních služeb Adelante Ostrava</t>
  </si>
  <si>
    <t>056/26</t>
  </si>
  <si>
    <t>Důstojnost v pohybu, bezpečí v péči v Domově Přístav Ostrava - Kunčičky</t>
  </si>
  <si>
    <t>060/26</t>
  </si>
  <si>
    <t>Charita Bohumín</t>
  </si>
  <si>
    <t>66182565</t>
  </si>
  <si>
    <t>Výmalba pokojů klientů Domova</t>
  </si>
  <si>
    <t>061/26</t>
  </si>
  <si>
    <t>Zajištění souladu stavby Domova pro seniory s požadavky požární bezpečnosti a kolaudačním rozhodnutím po kontrole HZS</t>
  </si>
  <si>
    <t>065/26</t>
  </si>
  <si>
    <t>Centrum sociálních služeb Ostrava, o.p.s.</t>
  </si>
  <si>
    <t>28659392</t>
  </si>
  <si>
    <t>Matky s dětmi v suchu</t>
  </si>
  <si>
    <t>066/26</t>
  </si>
  <si>
    <t>Domov Slunečnice Ostrava, příspěvková organizace</t>
  </si>
  <si>
    <t>70631883</t>
  </si>
  <si>
    <t>Zvyšování kvality vybavení v Domově se zvláštním režimem</t>
  </si>
  <si>
    <t>067/26</t>
  </si>
  <si>
    <t>Zvyšování kvality vybavení v Domově pro seniory</t>
  </si>
  <si>
    <t>068/26</t>
  </si>
  <si>
    <t>Společnost pro ranou péči, pobočka Ostrava</t>
  </si>
  <si>
    <t>75095017</t>
  </si>
  <si>
    <t>Pobočný spolek</t>
  </si>
  <si>
    <t>Bezpečné a funkční prostředí pro ranou péči – investice do kvality</t>
  </si>
  <si>
    <t>raná péče</t>
  </si>
  <si>
    <t>069/26</t>
  </si>
  <si>
    <t>Středisko sociálních služeb města Frýdlant nad Ostravicí</t>
  </si>
  <si>
    <t>00847020</t>
  </si>
  <si>
    <t>Instalace elektrické požární signalizace (EPS) v pobytovém zařízení SSS FNO</t>
  </si>
  <si>
    <t>070/26</t>
  </si>
  <si>
    <t>MIKASA z.s.</t>
  </si>
  <si>
    <t>22832386</t>
  </si>
  <si>
    <t>Posílení bezbariérovosti a přístupnosti Domova Mikasa pro snížení rizikových situací u klientů</t>
  </si>
  <si>
    <t>071/26</t>
  </si>
  <si>
    <t>Komunikační nástroje pro augmentativní a alternativní komunikaci (AAK)</t>
  </si>
  <si>
    <t>1.1.-30.8.2026</t>
  </si>
  <si>
    <t>074/26</t>
  </si>
  <si>
    <t>Oprava koupelen v azylovém domě pro ženy, matky s dětmi a rodiny v Havířově</t>
  </si>
  <si>
    <t>Charita Český Těšín</t>
  </si>
  <si>
    <t>60337842</t>
  </si>
  <si>
    <t>076/26</t>
  </si>
  <si>
    <t>Vybavení domova pro seniory</t>
  </si>
  <si>
    <t>077/26</t>
  </si>
  <si>
    <t>Výměna zářivkového a nouzového osvětlení v Domově Přístav Frýdek-Místek</t>
  </si>
  <si>
    <t>078/26</t>
  </si>
  <si>
    <t>Zvyšování kvality paliativní péče v Domově se zvláštním režimem</t>
  </si>
  <si>
    <t>079/26</t>
  </si>
  <si>
    <t>Důstojně v poslední fázi života</t>
  </si>
  <si>
    <t>080/26</t>
  </si>
  <si>
    <t>Zvyšování kvality paliativní péče v Domově pro seniory</t>
  </si>
  <si>
    <t>081/26</t>
  </si>
  <si>
    <t>Centrum pro zdravotně postižené Moravskoslezského kraje o.p.s.</t>
  </si>
  <si>
    <t>26593548</t>
  </si>
  <si>
    <t>Modernizace a obnova zázemí služby osobní asistence v Novém Jičíně</t>
  </si>
  <si>
    <t>082/26</t>
  </si>
  <si>
    <t>Modernizace a obnova zázemí služby osobní asistence v Ostravě</t>
  </si>
  <si>
    <t>083/26</t>
  </si>
  <si>
    <t>Podpora života až do posledního dne v Domovech Přístav Ostrava</t>
  </si>
  <si>
    <t>084/26</t>
  </si>
  <si>
    <t>TyfloCentrum Ostrava, o.p.s.</t>
  </si>
  <si>
    <t>25863151</t>
  </si>
  <si>
    <t>Modernizace prostředí pro nevidomé a slabozraké v TyfloCentru Ostrava</t>
  </si>
  <si>
    <t>sociální rehabilitace</t>
  </si>
  <si>
    <t>086/26</t>
  </si>
  <si>
    <t>MENS SANA, z.ú.</t>
  </si>
  <si>
    <t>65469003</t>
  </si>
  <si>
    <t>Obnova základního vybavení bytů chráněného bydlení 2026</t>
  </si>
  <si>
    <t>087/26</t>
  </si>
  <si>
    <t>KAFIRA o.p.s.</t>
  </si>
  <si>
    <t>26588773</t>
  </si>
  <si>
    <t>MT podmínky pro poskytování sociální služby těžce zrakově postiženým osobám</t>
  </si>
  <si>
    <t>Charita Frýdek - Místek</t>
  </si>
  <si>
    <t>45235201</t>
  </si>
  <si>
    <t>092/26</t>
  </si>
  <si>
    <t>Vytvoření denní místnosti v Oáze pokoje</t>
  </si>
  <si>
    <t>094/26</t>
  </si>
  <si>
    <t>Relaxační polohovací křesla</t>
  </si>
  <si>
    <t>095/26</t>
  </si>
  <si>
    <t>Charita Opava</t>
  </si>
  <si>
    <t>43964591</t>
  </si>
  <si>
    <t>Soukromí pro každého IV.</t>
  </si>
  <si>
    <t>100/26</t>
  </si>
  <si>
    <t>3/26</t>
  </si>
  <si>
    <t>Modrý kříž v České republice</t>
  </si>
  <si>
    <t>26641178</t>
  </si>
  <si>
    <t>Zvýšení kvalifikace pracovníků v přímé péči - psychoterapeutické výcviky</t>
  </si>
  <si>
    <t>služby následné péče</t>
  </si>
  <si>
    <t>102/26</t>
  </si>
  <si>
    <t>Rozšíření signalizačního systému klient-sestra v Domově Přístav Frýdek-Místek</t>
  </si>
  <si>
    <t>104/26</t>
  </si>
  <si>
    <t>Domov Korýtko, příspěvková organizace</t>
  </si>
  <si>
    <t>70631867</t>
  </si>
  <si>
    <t>Hygiena s důstojností</t>
  </si>
  <si>
    <t>105/26</t>
  </si>
  <si>
    <t>Cesta k empatické péči</t>
  </si>
  <si>
    <t>107/26</t>
  </si>
  <si>
    <t>Rozvoj paliativní péče v Domově pro seniory Korýtko</t>
  </si>
  <si>
    <t>Diakonie ČCE - středisko v Ostravě</t>
  </si>
  <si>
    <t>41035526</t>
  </si>
  <si>
    <t>Obnova pokojů pro důstojné bydlení</t>
  </si>
  <si>
    <t>Domov sv. Jana Křtitele, s.r.o.</t>
  </si>
  <si>
    <t>29386063</t>
  </si>
  <si>
    <t>Útulný a bezpečný domov s moderní péčí</t>
  </si>
  <si>
    <t>Domov Slunovrat, Ostrava-Přívoz, příspěvková organizace</t>
  </si>
  <si>
    <t>70631841</t>
  </si>
  <si>
    <t>EUROTOPIA.CZ, o.p.s.</t>
  </si>
  <si>
    <t>25852345</t>
  </si>
  <si>
    <t>Renovace taneční místnosti a prostor sociální služby NZDM Caravan</t>
  </si>
  <si>
    <t>Rozvoj terapeutického zázemí služby SPOLU a AMT centra Bruntál - multisenzorický koutek pro děti</t>
  </si>
  <si>
    <t>121/26</t>
  </si>
  <si>
    <t>Rozvoj kvality paliativní péče</t>
  </si>
  <si>
    <t>124/26</t>
  </si>
  <si>
    <t>Důstojný konec: Zajištění odborné konzultace pro paliativní péči v Domově Slunovrat</t>
  </si>
  <si>
    <t>Instalace protipožárního stropu na základě kontroly HZS MSK</t>
  </si>
  <si>
    <t>131/26</t>
  </si>
  <si>
    <t>Rekonstrukce vnitřních prostor Azylového domu pro muže v Havířově</t>
  </si>
  <si>
    <t>nízkoprahová zařízení pro děti a mládež</t>
  </si>
  <si>
    <t>133/26</t>
  </si>
  <si>
    <t>Rekonstrukce vnitřních prostor Noclehárny v Havířově</t>
  </si>
  <si>
    <t>134/26</t>
  </si>
  <si>
    <t>AlFi, z.s.</t>
  </si>
  <si>
    <t>02801426</t>
  </si>
  <si>
    <t>Obnovení materiálně technického vybavení sociálních služeb AlFi, z.s.</t>
  </si>
  <si>
    <t>112/26</t>
  </si>
  <si>
    <t>117/26</t>
  </si>
  <si>
    <t>1.4.-31.10.2026</t>
  </si>
  <si>
    <t>118/26</t>
  </si>
  <si>
    <t>111/26</t>
  </si>
  <si>
    <t>128/26</t>
  </si>
  <si>
    <t>03566/2023/SOC ze dne 7. 12. 2023</t>
  </si>
  <si>
    <t>03505/2023/SOC ze dne 7. 12. 2023</t>
  </si>
  <si>
    <t>03815/2023/SOC ze dne 16. 10. 2023</t>
  </si>
  <si>
    <t>03441/2023/SOC ze dne 16. 10. 2023</t>
  </si>
  <si>
    <t>03438/2023/SOC ze dne 16. 10. 2023</t>
  </si>
  <si>
    <t>1.1.2026 - 30.6.2027</t>
  </si>
  <si>
    <t>1.1.- 31.10.2026</t>
  </si>
  <si>
    <t>03449/2023/SOC ze dne 24. 10. 2023</t>
  </si>
  <si>
    <t>03458/2023/SOC ze dne 20. 11. 2023, ve znění Dodatku č. 1 ze dne 19. 12. 2023, Dodatku č. 2 ze dne 24. 6. 2024</t>
  </si>
  <si>
    <t>1.1.- 31.12.2026</t>
  </si>
  <si>
    <t>03502/2023/SOC ze dne 20. 11. 2023</t>
  </si>
  <si>
    <t>03443/2023/SOC ze dne 31. 10. 2023</t>
  </si>
  <si>
    <t>03504/2023/SOC ze dne 8. 11. 2023</t>
  </si>
  <si>
    <t>1.1. - 31.12.2026</t>
  </si>
  <si>
    <t>03602/2023/SOC ze dne 16. 10. 2023</t>
  </si>
  <si>
    <t>03603/2023/SOC ze dne 31. 10. 2023</t>
  </si>
  <si>
    <t>1.3.2026 - 31.1.2027</t>
  </si>
  <si>
    <t>03483/2023/SOC ze dne 27. 11. 2023</t>
  </si>
  <si>
    <t>03484/2023/SOC ze dne 22. 11. 2023</t>
  </si>
  <si>
    <t>03558/2023/SOC ze dne 22. 11. 2023</t>
  </si>
  <si>
    <t>1.2. - 30.11.2026</t>
  </si>
  <si>
    <t>03571/2023/SOC ze dne 27.11.2023</t>
  </si>
  <si>
    <t>03606/2023/SOC ze dne 22. 11. 2023</t>
  </si>
  <si>
    <t>Celkové uznatelné náklady projektu (v Kč)</t>
  </si>
  <si>
    <t>03784/2023/SOC ze dne 22. 11. 2023</t>
  </si>
  <si>
    <t>03807/2023/SOC ze dne 11. 10. 2023, ve znění Dodatku č. 1 ze dne 30.12.2025</t>
  </si>
  <si>
    <t>03570/2023/SOC ze dne 27. 11. 2023</t>
  </si>
  <si>
    <t>03775/2023/SOC ze dne 22. 11. 2023</t>
  </si>
  <si>
    <t>03796/2023/SOC ze dne 31. 10. 2023</t>
  </si>
  <si>
    <t>03768/2023/SOC ze dne 11. 10. 2023, ve znění Dodatku č. 1 ze dne 8. 7. 2024, Dodatku č. 2 ze dne 2.1.2026</t>
  </si>
  <si>
    <t>03806/2023/SOC ze dne 11. 10. 2023, ve znění Dodatku č. 1 ze dne 19. 12. 2023</t>
  </si>
  <si>
    <t>03799/2023/SOC ze dne 16. 10. 2023, ve znění Dodatku č. 1 ze dne 19. 12. 2023, Dodatku č. 2 ze dne 28.3.2025</t>
  </si>
  <si>
    <t>03599/2023/SOC ze dne 31. 10. 2023, ve znění Dodatku č. 1 ze dne 19. 12. 2023, Dodatku č. 2 ze dne 28.03.2024</t>
  </si>
  <si>
    <t>03808/2023/SOC ze dne 16. 10. 2023</t>
  </si>
  <si>
    <t>03723/2023/SOC ze dne 20. 11. 2023, ve znění Dodatku č. 1 ze dne 19. 12. 2023</t>
  </si>
  <si>
    <t>Smlouva o závazku veřejné služby/Pověření</t>
  </si>
  <si>
    <t>03601/2023/SOC ze dne 8. 11. 2023</t>
  </si>
  <si>
    <t>3165144</t>
  </si>
  <si>
    <t>03766/2023/SOC ze dne 22. 11. 2023</t>
  </si>
  <si>
    <t>03572/2023/SOC ze dne 15. 11. 2023, ve znění Dodatku č. 1 ze dne 19. 12. 2023</t>
  </si>
  <si>
    <t>03795/2023/SOC ze dne 27. 11. 2023</t>
  </si>
  <si>
    <t>04105/2023/SOC ze dne 22. 11. 2023</t>
  </si>
  <si>
    <t>03783/2023/SOC ze dne 22. 11. 2023</t>
  </si>
  <si>
    <t>03718/2023/SOC ze dne 20. 11. 2023, ve znění Dodatku č. 1 ze dne 19. 12. 2024</t>
  </si>
  <si>
    <t>03575/2023/SOC ze dne 16. 10. 2023</t>
  </si>
  <si>
    <t>Příloha č. 1</t>
  </si>
  <si>
    <t>3573576</t>
  </si>
  <si>
    <t>1.3.2026 - 30.6.2027</t>
  </si>
  <si>
    <t>1.6.2026 - 30.6.2027</t>
  </si>
  <si>
    <t>101/26</t>
  </si>
  <si>
    <t>Zvedací zařízení</t>
  </si>
  <si>
    <t>3873395</t>
  </si>
  <si>
    <t>Pořadové číslo</t>
  </si>
  <si>
    <t>71.</t>
  </si>
  <si>
    <t>70.</t>
  </si>
  <si>
    <t>69.</t>
  </si>
  <si>
    <t>68.</t>
  </si>
  <si>
    <t>67.</t>
  </si>
  <si>
    <t>66.</t>
  </si>
  <si>
    <t>sociálně aktivizační služby pro seniory a osoby se zdravotním postižením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</si>
  <si>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</si>
  <si>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</si>
  <si>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</si>
  <si>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</si>
  <si>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</si>
  <si>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</si>
  <si>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</si>
  <si>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</si>
  <si>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</si>
  <si>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</si>
  <si>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</si>
  <si>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</si>
  <si>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</si>
  <si>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</si>
  <si>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</si>
  <si>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</si>
  <si>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</si>
  <si>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</si>
  <si>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</si>
  <si>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</si>
  <si>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</si>
  <si>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</si>
  <si>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</si>
  <si>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</si>
  <si>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3561786</t>
  </si>
  <si>
    <t>41.</t>
  </si>
  <si>
    <t>40.</t>
  </si>
  <si>
    <t>39.</t>
  </si>
  <si>
    <t>38.</t>
  </si>
  <si>
    <t>37.</t>
  </si>
  <si>
    <t>36.</t>
  </si>
  <si>
    <t>34.</t>
  </si>
  <si>
    <t>1.</t>
  </si>
  <si>
    <t>2.</t>
  </si>
  <si>
    <t>3.</t>
  </si>
  <si>
    <t>7.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</si>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</sst>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9601-D56D-4AF3-9A73-0AFC45B8597D}">
  <dimension ref="A1:Q83"/>
  <sheetViews>
    <sheetView tabSelected="1" topLeftCell="H80" zoomScale="98" zoomScaleNormal="98" workbookViewId="0">
      <selection activeCell="J3" sqref="J3"/>
    </sheetView>
  </sheetViews>
  <sheetFormatPr defaultRowHeight="14.4" x14ac:dyDescent="0.3"/>
  <cols>
    <col min="1" max="1" width="11.33203125" customWidth="1"/>
    <col min="2" max="2" width="9.6640625" customWidth="1"/>
    <col min="3" max="3" width="13.6640625" customWidth="1"/>
    <col min="4" max="4" width="21" customWidth="1"/>
    <col min="5" max="5" width="10.6640625" customWidth="1"/>
    <col min="6" max="6" width="17.33203125" customWidth="1"/>
    <col min="7" max="7" width="21.33203125" customWidth="1"/>
    <col min="8" max="8" width="13.33203125" style="7" customWidth="1"/>
    <col min="9" max="9" width="15" customWidth="1"/>
    <col min="10" max="10" width="20.33203125" customWidth="1"/>
    <col min="11" max="11" width="15.33203125" customWidth="1"/>
    <col min="12" max="12" width="12.33203125" customWidth="1"/>
    <col min="13" max="13" width="14" customWidth="1"/>
    <col min="14" max="14" width="14.44140625" customWidth="1"/>
    <col min="15" max="15" width="15.33203125" customWidth="1"/>
    <col min="16" max="16" width="22.33203125" customWidth="1"/>
    <col min="17" max="17" width="7.44140625" customWidth="1"/>
  </cols>
  <sheetData>
    <row r="1" spans="1:17" x14ac:dyDescent="0.3">
      <c r="A1" t="s">
        <v>306</v>
      </c>
    </row>
    <row r="2" spans="1:17" ht="15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66" x14ac:dyDescent="0.3">
      <c r="A3" s="1" t="s">
        <v>313</v>
      </c>
      <c r="B3" s="1" t="s">
        <v>1</v>
      </c>
      <c r="C3" s="2" t="s">
        <v>2</v>
      </c>
      <c r="D3" s="2" t="s">
        <v>3</v>
      </c>
      <c r="E3" s="1" t="s">
        <v>4</v>
      </c>
      <c r="F3" s="2" t="s">
        <v>5</v>
      </c>
      <c r="G3" s="2" t="s">
        <v>6</v>
      </c>
      <c r="H3" s="1" t="s">
        <v>7</v>
      </c>
      <c r="I3" s="2" t="s">
        <v>8</v>
      </c>
      <c r="J3" s="2" t="s">
        <v>296</v>
      </c>
      <c r="K3" s="3" t="s">
        <v>284</v>
      </c>
      <c r="L3" s="4" t="s">
        <v>9</v>
      </c>
      <c r="M3" s="4" t="s">
        <v>10</v>
      </c>
      <c r="N3" s="5" t="s">
        <v>11</v>
      </c>
      <c r="O3" s="2" t="s">
        <v>12</v>
      </c>
      <c r="P3" s="6" t="s">
        <v>13</v>
      </c>
      <c r="Q3" s="6" t="s">
        <v>14</v>
      </c>
    </row>
    <row r="4" spans="1:17" ht="57.6" x14ac:dyDescent="0.3">
      <c r="A4" s="16" t="s">
        <v>353</v>
      </c>
      <c r="B4" s="8" t="s">
        <v>176</v>
      </c>
      <c r="C4" s="9" t="s">
        <v>67</v>
      </c>
      <c r="D4" s="8" t="s">
        <v>146</v>
      </c>
      <c r="E4" s="9" t="s">
        <v>147</v>
      </c>
      <c r="F4" s="8" t="s">
        <v>43</v>
      </c>
      <c r="G4" s="8" t="s">
        <v>177</v>
      </c>
      <c r="H4" s="9">
        <v>2328852</v>
      </c>
      <c r="I4" s="8" t="s">
        <v>37</v>
      </c>
      <c r="J4" s="8" t="s">
        <v>280</v>
      </c>
      <c r="K4" s="10">
        <v>352060</v>
      </c>
      <c r="L4" s="11">
        <f>(M4/K4)*100</f>
        <v>49.934670226665915</v>
      </c>
      <c r="M4" s="12">
        <v>175800</v>
      </c>
      <c r="N4" s="12">
        <v>175800</v>
      </c>
      <c r="O4" s="8" t="s">
        <v>20</v>
      </c>
      <c r="P4" s="8" t="s">
        <v>281</v>
      </c>
      <c r="Q4" s="8">
        <v>37</v>
      </c>
    </row>
    <row r="5" spans="1:17" ht="43.2" x14ac:dyDescent="0.3">
      <c r="A5" s="16" t="s">
        <v>354</v>
      </c>
      <c r="B5" s="8" t="s">
        <v>180</v>
      </c>
      <c r="C5" s="9" t="s">
        <v>67</v>
      </c>
      <c r="D5" s="8" t="s">
        <v>146</v>
      </c>
      <c r="E5" s="9" t="s">
        <v>147</v>
      </c>
      <c r="F5" s="8" t="s">
        <v>43</v>
      </c>
      <c r="G5" s="8" t="s">
        <v>181</v>
      </c>
      <c r="H5" s="9">
        <v>5350391</v>
      </c>
      <c r="I5" s="8" t="s">
        <v>45</v>
      </c>
      <c r="J5" s="8" t="s">
        <v>280</v>
      </c>
      <c r="K5" s="10">
        <v>328068</v>
      </c>
      <c r="L5" s="11">
        <f t="shared" ref="L5:L13" si="0">(M5/K5)*100</f>
        <v>49.928673323823105</v>
      </c>
      <c r="M5" s="12">
        <v>163800</v>
      </c>
      <c r="N5" s="12">
        <v>163800</v>
      </c>
      <c r="O5" s="8" t="s">
        <v>20</v>
      </c>
      <c r="P5" s="8" t="s">
        <v>281</v>
      </c>
      <c r="Q5" s="8">
        <v>37</v>
      </c>
    </row>
    <row r="6" spans="1:17" ht="28.8" x14ac:dyDescent="0.3">
      <c r="A6" s="16" t="s">
        <v>355</v>
      </c>
      <c r="B6" s="8" t="s">
        <v>207</v>
      </c>
      <c r="C6" s="9" t="s">
        <v>67</v>
      </c>
      <c r="D6" s="8" t="s">
        <v>73</v>
      </c>
      <c r="E6" s="9" t="s">
        <v>74</v>
      </c>
      <c r="F6" s="8" t="s">
        <v>64</v>
      </c>
      <c r="G6" s="8" t="s">
        <v>208</v>
      </c>
      <c r="H6" s="9">
        <v>3834335</v>
      </c>
      <c r="I6" s="8" t="s">
        <v>45</v>
      </c>
      <c r="J6" s="8" t="s">
        <v>285</v>
      </c>
      <c r="K6" s="10">
        <v>235500</v>
      </c>
      <c r="L6" s="11">
        <f t="shared" si="0"/>
        <v>79.830148619957541</v>
      </c>
      <c r="M6" s="12">
        <v>188000</v>
      </c>
      <c r="N6" s="12">
        <v>188000</v>
      </c>
      <c r="O6" s="8" t="s">
        <v>20</v>
      </c>
      <c r="P6" s="8" t="s">
        <v>38</v>
      </c>
      <c r="Q6" s="8">
        <v>37</v>
      </c>
    </row>
    <row r="7" spans="1:17" ht="43.2" x14ac:dyDescent="0.3">
      <c r="A7" s="16" t="s">
        <v>357</v>
      </c>
      <c r="B7" s="8" t="s">
        <v>227</v>
      </c>
      <c r="C7" s="9" t="s">
        <v>67</v>
      </c>
      <c r="D7" s="8" t="s">
        <v>222</v>
      </c>
      <c r="E7" s="9" t="s">
        <v>223</v>
      </c>
      <c r="F7" s="8" t="s">
        <v>43</v>
      </c>
      <c r="G7" s="8" t="s">
        <v>228</v>
      </c>
      <c r="H7" s="9">
        <v>4859242</v>
      </c>
      <c r="I7" s="8" t="s">
        <v>45</v>
      </c>
      <c r="J7" s="8" t="s">
        <v>279</v>
      </c>
      <c r="K7" s="10">
        <v>274000</v>
      </c>
      <c r="L7" s="11">
        <f t="shared" si="0"/>
        <v>50</v>
      </c>
      <c r="M7" s="12">
        <v>137000</v>
      </c>
      <c r="N7" s="12">
        <v>137000</v>
      </c>
      <c r="O7" s="8" t="s">
        <v>20</v>
      </c>
      <c r="P7" s="8" t="s">
        <v>266</v>
      </c>
      <c r="Q7" s="8">
        <v>37</v>
      </c>
    </row>
    <row r="8" spans="1:17" ht="72" x14ac:dyDescent="0.3">
      <c r="A8" s="16" t="s">
        <v>358</v>
      </c>
      <c r="B8" s="8" t="s">
        <v>121</v>
      </c>
      <c r="C8" s="9" t="s">
        <v>67</v>
      </c>
      <c r="D8" s="8" t="s">
        <v>111</v>
      </c>
      <c r="E8" s="9" t="s">
        <v>112</v>
      </c>
      <c r="F8" s="8" t="s">
        <v>18</v>
      </c>
      <c r="G8" s="8" t="s">
        <v>122</v>
      </c>
      <c r="H8" s="9">
        <v>6349785</v>
      </c>
      <c r="I8" s="8" t="s">
        <v>45</v>
      </c>
      <c r="J8" s="8" t="s">
        <v>286</v>
      </c>
      <c r="K8" s="10">
        <v>90039</v>
      </c>
      <c r="L8" s="11">
        <f t="shared" si="0"/>
        <v>79.965348349048753</v>
      </c>
      <c r="M8" s="12">
        <v>72000</v>
      </c>
      <c r="N8" s="12">
        <v>72000</v>
      </c>
      <c r="O8" s="8" t="s">
        <v>20</v>
      </c>
      <c r="P8" s="8" t="s">
        <v>46</v>
      </c>
      <c r="Q8" s="8">
        <v>36</v>
      </c>
    </row>
    <row r="9" spans="1:17" ht="57.6" x14ac:dyDescent="0.3">
      <c r="A9" s="16" t="s">
        <v>359</v>
      </c>
      <c r="B9" s="8" t="s">
        <v>123</v>
      </c>
      <c r="C9" s="9" t="s">
        <v>67</v>
      </c>
      <c r="D9" s="8" t="s">
        <v>111</v>
      </c>
      <c r="E9" s="9" t="s">
        <v>112</v>
      </c>
      <c r="F9" s="8" t="s">
        <v>18</v>
      </c>
      <c r="G9" s="8" t="s">
        <v>124</v>
      </c>
      <c r="H9" s="9">
        <v>2640976</v>
      </c>
      <c r="I9" s="8" t="s">
        <v>45</v>
      </c>
      <c r="J9" s="8" t="s">
        <v>286</v>
      </c>
      <c r="K9" s="10">
        <v>90039</v>
      </c>
      <c r="L9" s="11">
        <f t="shared" si="0"/>
        <v>79.965348349048753</v>
      </c>
      <c r="M9" s="12">
        <v>72000</v>
      </c>
      <c r="N9" s="12">
        <v>72000</v>
      </c>
      <c r="O9" s="8" t="s">
        <v>20</v>
      </c>
      <c r="P9" s="8" t="s">
        <v>46</v>
      </c>
      <c r="Q9" s="8">
        <v>36</v>
      </c>
    </row>
    <row r="10" spans="1:17" ht="43.2" x14ac:dyDescent="0.3">
      <c r="A10" s="16" t="s">
        <v>356</v>
      </c>
      <c r="B10" s="8" t="s">
        <v>225</v>
      </c>
      <c r="C10" s="9" t="s">
        <v>67</v>
      </c>
      <c r="D10" s="8" t="s">
        <v>222</v>
      </c>
      <c r="E10" s="9" t="s">
        <v>223</v>
      </c>
      <c r="F10" s="8" t="s">
        <v>43</v>
      </c>
      <c r="G10" s="8" t="s">
        <v>226</v>
      </c>
      <c r="H10" s="9">
        <v>3412464</v>
      </c>
      <c r="I10" s="8" t="s">
        <v>37</v>
      </c>
      <c r="J10" s="8" t="s">
        <v>279</v>
      </c>
      <c r="K10" s="10">
        <v>250000</v>
      </c>
      <c r="L10" s="11">
        <f t="shared" si="0"/>
        <v>50</v>
      </c>
      <c r="M10" s="12">
        <v>125000</v>
      </c>
      <c r="N10" s="12">
        <v>125000</v>
      </c>
      <c r="O10" s="8" t="s">
        <v>20</v>
      </c>
      <c r="P10" s="8" t="s">
        <v>266</v>
      </c>
      <c r="Q10" s="8">
        <v>36</v>
      </c>
    </row>
    <row r="11" spans="1:17" ht="43.2" x14ac:dyDescent="0.3">
      <c r="A11" s="16" t="s">
        <v>360</v>
      </c>
      <c r="B11" s="8" t="s">
        <v>66</v>
      </c>
      <c r="C11" s="9" t="s">
        <v>67</v>
      </c>
      <c r="D11" s="8" t="s">
        <v>41</v>
      </c>
      <c r="E11" s="9" t="s">
        <v>42</v>
      </c>
      <c r="F11" s="8" t="s">
        <v>43</v>
      </c>
      <c r="G11" s="8" t="s">
        <v>68</v>
      </c>
      <c r="H11" s="9">
        <v>3119505</v>
      </c>
      <c r="I11" s="8" t="s">
        <v>37</v>
      </c>
      <c r="J11" s="8" t="s">
        <v>261</v>
      </c>
      <c r="K11" s="10">
        <v>410000</v>
      </c>
      <c r="L11" s="11">
        <f t="shared" si="0"/>
        <v>48.780487804878049</v>
      </c>
      <c r="M11" s="12">
        <v>200000</v>
      </c>
      <c r="N11" s="12">
        <v>200000</v>
      </c>
      <c r="O11" s="8" t="s">
        <v>20</v>
      </c>
      <c r="P11" s="8" t="s">
        <v>270</v>
      </c>
      <c r="Q11" s="8">
        <v>35</v>
      </c>
    </row>
    <row r="12" spans="1:17" ht="43.2" x14ac:dyDescent="0.3">
      <c r="A12" s="16" t="s">
        <v>361</v>
      </c>
      <c r="B12" s="8" t="s">
        <v>69</v>
      </c>
      <c r="C12" s="9" t="s">
        <v>67</v>
      </c>
      <c r="D12" s="8" t="s">
        <v>41</v>
      </c>
      <c r="E12" s="9" t="s">
        <v>42</v>
      </c>
      <c r="F12" s="8" t="s">
        <v>43</v>
      </c>
      <c r="G12" s="8" t="s">
        <v>68</v>
      </c>
      <c r="H12" s="9">
        <v>7543337</v>
      </c>
      <c r="I12" s="8" t="s">
        <v>45</v>
      </c>
      <c r="J12" s="8" t="s">
        <v>261</v>
      </c>
      <c r="K12" s="10">
        <v>170000</v>
      </c>
      <c r="L12" s="11">
        <f t="shared" si="0"/>
        <v>50</v>
      </c>
      <c r="M12" s="12">
        <v>85000</v>
      </c>
      <c r="N12" s="12">
        <v>85000</v>
      </c>
      <c r="O12" s="8" t="s">
        <v>20</v>
      </c>
      <c r="P12" s="8" t="s">
        <v>270</v>
      </c>
      <c r="Q12" s="8">
        <v>35</v>
      </c>
    </row>
    <row r="13" spans="1:17" ht="43.2" x14ac:dyDescent="0.3">
      <c r="A13" s="16" t="s">
        <v>362</v>
      </c>
      <c r="B13" s="8" t="s">
        <v>72</v>
      </c>
      <c r="C13" s="9" t="s">
        <v>67</v>
      </c>
      <c r="D13" s="8" t="s">
        <v>73</v>
      </c>
      <c r="E13" s="9" t="s">
        <v>74</v>
      </c>
      <c r="F13" s="8" t="s">
        <v>64</v>
      </c>
      <c r="G13" s="8" t="s">
        <v>75</v>
      </c>
      <c r="H13" s="9">
        <v>7847664</v>
      </c>
      <c r="I13" s="8" t="s">
        <v>37</v>
      </c>
      <c r="J13" s="8" t="s">
        <v>285</v>
      </c>
      <c r="K13" s="10">
        <v>251627.69</v>
      </c>
      <c r="L13" s="11">
        <f t="shared" si="0"/>
        <v>79.482508463198144</v>
      </c>
      <c r="M13" s="12">
        <v>200000</v>
      </c>
      <c r="N13" s="12">
        <v>200000</v>
      </c>
      <c r="O13" s="8" t="s">
        <v>20</v>
      </c>
      <c r="P13" s="8" t="s">
        <v>38</v>
      </c>
      <c r="Q13" s="8">
        <v>35</v>
      </c>
    </row>
    <row r="14" spans="1:17" ht="43.2" x14ac:dyDescent="0.3">
      <c r="A14" s="17" t="s">
        <v>363</v>
      </c>
      <c r="B14" s="20" t="s">
        <v>188</v>
      </c>
      <c r="C14" s="20" t="s">
        <v>67</v>
      </c>
      <c r="D14" s="20" t="s">
        <v>129</v>
      </c>
      <c r="E14" s="20" t="s">
        <v>130</v>
      </c>
      <c r="F14" s="20" t="s">
        <v>92</v>
      </c>
      <c r="G14" s="20" t="s">
        <v>189</v>
      </c>
      <c r="H14" s="9">
        <v>2347976</v>
      </c>
      <c r="I14" s="8" t="s">
        <v>37</v>
      </c>
      <c r="J14" s="20" t="s">
        <v>269</v>
      </c>
      <c r="K14" s="24">
        <v>250000</v>
      </c>
      <c r="L14" s="26">
        <v>80</v>
      </c>
      <c r="M14" s="28">
        <v>200000</v>
      </c>
      <c r="N14" s="12">
        <v>130000</v>
      </c>
      <c r="O14" s="28" t="s">
        <v>20</v>
      </c>
      <c r="P14" s="28" t="s">
        <v>270</v>
      </c>
      <c r="Q14" s="28">
        <v>35</v>
      </c>
    </row>
    <row r="15" spans="1:17" ht="43.2" x14ac:dyDescent="0.3">
      <c r="A15" s="18"/>
      <c r="B15" s="22"/>
      <c r="C15" s="22"/>
      <c r="D15" s="22"/>
      <c r="E15" s="22"/>
      <c r="F15" s="22"/>
      <c r="G15" s="22"/>
      <c r="H15" s="9">
        <v>8990475</v>
      </c>
      <c r="I15" s="8" t="s">
        <v>37</v>
      </c>
      <c r="J15" s="22"/>
      <c r="K15" s="25"/>
      <c r="L15" s="27"/>
      <c r="M15" s="22"/>
      <c r="N15" s="12">
        <v>70000</v>
      </c>
      <c r="O15" s="22"/>
      <c r="P15" s="22"/>
      <c r="Q15" s="22">
        <v>35</v>
      </c>
    </row>
    <row r="16" spans="1:17" ht="43.2" x14ac:dyDescent="0.3">
      <c r="A16" s="16" t="s">
        <v>364</v>
      </c>
      <c r="B16" s="8" t="s">
        <v>61</v>
      </c>
      <c r="C16" s="9" t="s">
        <v>15</v>
      </c>
      <c r="D16" s="8" t="s">
        <v>62</v>
      </c>
      <c r="E16" s="9" t="s">
        <v>63</v>
      </c>
      <c r="F16" s="8" t="s">
        <v>64</v>
      </c>
      <c r="G16" s="8" t="s">
        <v>65</v>
      </c>
      <c r="H16" s="9">
        <v>7380125</v>
      </c>
      <c r="I16" s="8" t="s">
        <v>37</v>
      </c>
      <c r="J16" s="14" t="s">
        <v>287</v>
      </c>
      <c r="K16" s="10">
        <v>282700</v>
      </c>
      <c r="L16" s="11">
        <v>79.98</v>
      </c>
      <c r="M16" s="12">
        <v>226100</v>
      </c>
      <c r="N16" s="12">
        <v>226100</v>
      </c>
      <c r="O16" s="8" t="s">
        <v>20</v>
      </c>
      <c r="P16" s="8" t="s">
        <v>39</v>
      </c>
      <c r="Q16" s="8">
        <v>34</v>
      </c>
    </row>
    <row r="17" spans="1:17" ht="43.2" x14ac:dyDescent="0.3">
      <c r="A17" s="16" t="s">
        <v>365</v>
      </c>
      <c r="B17" s="8" t="s">
        <v>145</v>
      </c>
      <c r="C17" s="9" t="s">
        <v>30</v>
      </c>
      <c r="D17" s="8" t="s">
        <v>146</v>
      </c>
      <c r="E17" s="9" t="s">
        <v>147</v>
      </c>
      <c r="F17" s="8" t="s">
        <v>43</v>
      </c>
      <c r="G17" s="8" t="s">
        <v>148</v>
      </c>
      <c r="H17" s="9">
        <v>2328852</v>
      </c>
      <c r="I17" s="8" t="s">
        <v>37</v>
      </c>
      <c r="J17" s="8" t="s">
        <v>280</v>
      </c>
      <c r="K17" s="10">
        <v>692886</v>
      </c>
      <c r="L17" s="11">
        <v>49.99</v>
      </c>
      <c r="M17" s="12">
        <v>346400</v>
      </c>
      <c r="N17" s="12">
        <v>346400</v>
      </c>
      <c r="O17" s="8" t="s">
        <v>32</v>
      </c>
      <c r="P17" s="8" t="s">
        <v>281</v>
      </c>
      <c r="Q17" s="8">
        <v>34</v>
      </c>
    </row>
    <row r="18" spans="1:17" ht="43.2" x14ac:dyDescent="0.3">
      <c r="A18" s="16" t="s">
        <v>366</v>
      </c>
      <c r="B18" s="8" t="s">
        <v>149</v>
      </c>
      <c r="C18" s="9" t="s">
        <v>30</v>
      </c>
      <c r="D18" s="8" t="s">
        <v>146</v>
      </c>
      <c r="E18" s="9" t="s">
        <v>147</v>
      </c>
      <c r="F18" s="8" t="s">
        <v>43</v>
      </c>
      <c r="G18" s="8" t="s">
        <v>150</v>
      </c>
      <c r="H18" s="9">
        <v>5350391</v>
      </c>
      <c r="I18" s="8" t="s">
        <v>45</v>
      </c>
      <c r="J18" s="8" t="s">
        <v>280</v>
      </c>
      <c r="K18" s="10">
        <v>692886</v>
      </c>
      <c r="L18" s="11">
        <v>49.99</v>
      </c>
      <c r="M18" s="12">
        <v>346400</v>
      </c>
      <c r="N18" s="12">
        <v>346400</v>
      </c>
      <c r="O18" s="8" t="s">
        <v>32</v>
      </c>
      <c r="P18" s="8" t="s">
        <v>281</v>
      </c>
      <c r="Q18" s="8">
        <v>34</v>
      </c>
    </row>
    <row r="19" spans="1:17" ht="43.2" x14ac:dyDescent="0.3">
      <c r="A19" s="16" t="s">
        <v>367</v>
      </c>
      <c r="B19" s="8" t="s">
        <v>241</v>
      </c>
      <c r="C19" s="9" t="s">
        <v>67</v>
      </c>
      <c r="D19" s="8" t="s">
        <v>232</v>
      </c>
      <c r="E19" s="9" t="s">
        <v>233</v>
      </c>
      <c r="F19" s="8" t="s">
        <v>56</v>
      </c>
      <c r="G19" s="8" t="s">
        <v>242</v>
      </c>
      <c r="H19" s="9" t="s">
        <v>312</v>
      </c>
      <c r="I19" s="8" t="s">
        <v>37</v>
      </c>
      <c r="J19" s="8" t="s">
        <v>283</v>
      </c>
      <c r="K19" s="10">
        <v>97802</v>
      </c>
      <c r="L19" s="11">
        <v>79.86</v>
      </c>
      <c r="M19" s="12">
        <v>78100</v>
      </c>
      <c r="N19" s="12">
        <v>78100</v>
      </c>
      <c r="O19" s="8" t="s">
        <v>20</v>
      </c>
      <c r="P19" s="8" t="s">
        <v>266</v>
      </c>
      <c r="Q19" s="8">
        <v>34</v>
      </c>
    </row>
    <row r="20" spans="1:17" ht="72" x14ac:dyDescent="0.3">
      <c r="A20" s="16" t="s">
        <v>368</v>
      </c>
      <c r="B20" s="8" t="s">
        <v>243</v>
      </c>
      <c r="C20" s="9" t="s">
        <v>67</v>
      </c>
      <c r="D20" s="8" t="s">
        <v>235</v>
      </c>
      <c r="E20" s="9" t="s">
        <v>236</v>
      </c>
      <c r="F20" s="8" t="s">
        <v>43</v>
      </c>
      <c r="G20" s="8" t="s">
        <v>244</v>
      </c>
      <c r="H20" s="9">
        <v>1031861</v>
      </c>
      <c r="I20" s="8" t="s">
        <v>45</v>
      </c>
      <c r="J20" s="8" t="s">
        <v>282</v>
      </c>
      <c r="K20" s="10">
        <v>110000</v>
      </c>
      <c r="L20" s="11">
        <v>50</v>
      </c>
      <c r="M20" s="12">
        <v>55000</v>
      </c>
      <c r="N20" s="12">
        <v>55000</v>
      </c>
      <c r="O20" s="8" t="s">
        <v>20</v>
      </c>
      <c r="P20" s="8" t="s">
        <v>308</v>
      </c>
      <c r="Q20" s="8">
        <v>34</v>
      </c>
    </row>
    <row r="21" spans="1:17" x14ac:dyDescent="0.3">
      <c r="A21" s="17" t="s">
        <v>369</v>
      </c>
      <c r="B21" s="20" t="s">
        <v>131</v>
      </c>
      <c r="C21" s="20" t="s">
        <v>15</v>
      </c>
      <c r="D21" s="20" t="s">
        <v>129</v>
      </c>
      <c r="E21" s="20" t="s">
        <v>130</v>
      </c>
      <c r="F21" s="20" t="s">
        <v>92</v>
      </c>
      <c r="G21" s="20" t="s">
        <v>132</v>
      </c>
      <c r="H21" s="9">
        <v>4862422</v>
      </c>
      <c r="I21" s="8" t="s">
        <v>86</v>
      </c>
      <c r="J21" s="20" t="s">
        <v>269</v>
      </c>
      <c r="K21" s="24">
        <v>375000</v>
      </c>
      <c r="L21" s="26">
        <v>80</v>
      </c>
      <c r="M21" s="24">
        <v>300000</v>
      </c>
      <c r="N21" s="12">
        <v>45000</v>
      </c>
      <c r="O21" s="20" t="s">
        <v>20</v>
      </c>
      <c r="P21" s="20" t="s">
        <v>267</v>
      </c>
      <c r="Q21" s="20">
        <v>33</v>
      </c>
    </row>
    <row r="22" spans="1:17" x14ac:dyDescent="0.3">
      <c r="A22" s="19"/>
      <c r="B22" s="21"/>
      <c r="C22" s="21"/>
      <c r="D22" s="21"/>
      <c r="E22" s="21"/>
      <c r="F22" s="21"/>
      <c r="G22" s="21"/>
      <c r="H22" s="9" t="s">
        <v>307</v>
      </c>
      <c r="I22" s="8" t="s">
        <v>86</v>
      </c>
      <c r="J22" s="21"/>
      <c r="K22" s="29"/>
      <c r="L22" s="30"/>
      <c r="M22" s="29"/>
      <c r="N22" s="12">
        <v>180000</v>
      </c>
      <c r="O22" s="21"/>
      <c r="P22" s="21"/>
      <c r="Q22" s="21">
        <v>33</v>
      </c>
    </row>
    <row r="23" spans="1:17" ht="28.8" x14ac:dyDescent="0.3">
      <c r="A23" s="18"/>
      <c r="B23" s="22"/>
      <c r="C23" s="22"/>
      <c r="D23" s="22"/>
      <c r="E23" s="22"/>
      <c r="F23" s="22"/>
      <c r="G23" s="22"/>
      <c r="H23" s="9">
        <v>3588365</v>
      </c>
      <c r="I23" s="8" t="s">
        <v>82</v>
      </c>
      <c r="J23" s="22"/>
      <c r="K23" s="25"/>
      <c r="L23" s="27"/>
      <c r="M23" s="25"/>
      <c r="N23" s="12">
        <v>75000</v>
      </c>
      <c r="O23" s="22"/>
      <c r="P23" s="22"/>
      <c r="Q23" s="22">
        <v>33</v>
      </c>
    </row>
    <row r="24" spans="1:17" ht="43.2" x14ac:dyDescent="0.3">
      <c r="A24" s="16" t="s">
        <v>370</v>
      </c>
      <c r="B24" s="8" t="s">
        <v>151</v>
      </c>
      <c r="C24" s="9" t="s">
        <v>15</v>
      </c>
      <c r="D24" s="8" t="s">
        <v>152</v>
      </c>
      <c r="E24" s="9" t="s">
        <v>153</v>
      </c>
      <c r="F24" s="8" t="s">
        <v>154</v>
      </c>
      <c r="G24" s="8" t="s">
        <v>155</v>
      </c>
      <c r="H24" s="9">
        <v>4287928</v>
      </c>
      <c r="I24" s="8" t="s">
        <v>156</v>
      </c>
      <c r="J24" s="8" t="s">
        <v>288</v>
      </c>
      <c r="K24" s="10">
        <v>120000</v>
      </c>
      <c r="L24" s="11">
        <v>80</v>
      </c>
      <c r="M24" s="12">
        <v>96000</v>
      </c>
      <c r="N24" s="12">
        <v>96000</v>
      </c>
      <c r="O24" s="8" t="s">
        <v>20</v>
      </c>
      <c r="P24" s="8" t="s">
        <v>39</v>
      </c>
      <c r="Q24" s="8">
        <v>33</v>
      </c>
    </row>
    <row r="25" spans="1:17" ht="57.6" x14ac:dyDescent="0.3">
      <c r="A25" s="16" t="s">
        <v>371</v>
      </c>
      <c r="B25" s="8" t="s">
        <v>110</v>
      </c>
      <c r="C25" s="9" t="s">
        <v>15</v>
      </c>
      <c r="D25" s="8" t="s">
        <v>111</v>
      </c>
      <c r="E25" s="9" t="s">
        <v>112</v>
      </c>
      <c r="F25" s="8" t="s">
        <v>18</v>
      </c>
      <c r="G25" s="8" t="s">
        <v>113</v>
      </c>
      <c r="H25" s="9">
        <v>2640976</v>
      </c>
      <c r="I25" s="8" t="s">
        <v>45</v>
      </c>
      <c r="J25" s="8" t="s">
        <v>286</v>
      </c>
      <c r="K25" s="10">
        <v>373520</v>
      </c>
      <c r="L25" s="11">
        <v>80</v>
      </c>
      <c r="M25" s="12">
        <v>298800</v>
      </c>
      <c r="N25" s="12">
        <v>298800</v>
      </c>
      <c r="O25" s="8" t="s">
        <v>20</v>
      </c>
      <c r="P25" s="8" t="s">
        <v>39</v>
      </c>
      <c r="Q25" s="8">
        <v>32</v>
      </c>
    </row>
    <row r="26" spans="1:17" ht="86.4" x14ac:dyDescent="0.3">
      <c r="A26" s="16" t="s">
        <v>373</v>
      </c>
      <c r="B26" s="8" t="s">
        <v>114</v>
      </c>
      <c r="C26" s="9" t="s">
        <v>30</v>
      </c>
      <c r="D26" s="8" t="s">
        <v>111</v>
      </c>
      <c r="E26" s="9" t="s">
        <v>112</v>
      </c>
      <c r="F26" s="8" t="s">
        <v>18</v>
      </c>
      <c r="G26" s="8" t="s">
        <v>115</v>
      </c>
      <c r="H26" s="9">
        <v>9564778</v>
      </c>
      <c r="I26" s="8" t="s">
        <v>37</v>
      </c>
      <c r="J26" s="8" t="s">
        <v>286</v>
      </c>
      <c r="K26" s="10">
        <v>192601</v>
      </c>
      <c r="L26" s="11">
        <v>79.959999999999994</v>
      </c>
      <c r="M26" s="12">
        <v>154000</v>
      </c>
      <c r="N26" s="12">
        <v>154000</v>
      </c>
      <c r="O26" s="8" t="s">
        <v>32</v>
      </c>
      <c r="P26" s="8" t="s">
        <v>46</v>
      </c>
      <c r="Q26" s="8">
        <v>32</v>
      </c>
    </row>
    <row r="27" spans="1:17" ht="57.6" x14ac:dyDescent="0.3">
      <c r="A27" s="16" t="s">
        <v>374</v>
      </c>
      <c r="B27" s="8" t="s">
        <v>119</v>
      </c>
      <c r="C27" s="9" t="s">
        <v>15</v>
      </c>
      <c r="D27" s="8" t="s">
        <v>111</v>
      </c>
      <c r="E27" s="9" t="s">
        <v>112</v>
      </c>
      <c r="F27" s="8" t="s">
        <v>18</v>
      </c>
      <c r="G27" s="8" t="s">
        <v>120</v>
      </c>
      <c r="H27" s="9">
        <v>5060106</v>
      </c>
      <c r="I27" s="8" t="s">
        <v>52</v>
      </c>
      <c r="J27" s="8" t="s">
        <v>286</v>
      </c>
      <c r="K27" s="10">
        <v>311360</v>
      </c>
      <c r="L27" s="11">
        <v>79.97</v>
      </c>
      <c r="M27" s="12">
        <v>249000</v>
      </c>
      <c r="N27" s="12">
        <v>249000</v>
      </c>
      <c r="O27" s="8" t="s">
        <v>20</v>
      </c>
      <c r="P27" s="8" t="s">
        <v>39</v>
      </c>
      <c r="Q27" s="8">
        <v>32</v>
      </c>
    </row>
    <row r="28" spans="1:17" ht="86.4" x14ac:dyDescent="0.3">
      <c r="A28" s="16" t="s">
        <v>375</v>
      </c>
      <c r="B28" s="8" t="s">
        <v>133</v>
      </c>
      <c r="C28" s="9" t="s">
        <v>30</v>
      </c>
      <c r="D28" s="8" t="s">
        <v>129</v>
      </c>
      <c r="E28" s="9" t="s">
        <v>130</v>
      </c>
      <c r="F28" s="8" t="s">
        <v>92</v>
      </c>
      <c r="G28" s="8" t="s">
        <v>134</v>
      </c>
      <c r="H28" s="9">
        <v>2347976</v>
      </c>
      <c r="I28" s="8" t="s">
        <v>37</v>
      </c>
      <c r="J28" s="8" t="s">
        <v>269</v>
      </c>
      <c r="K28" s="10">
        <v>1878300</v>
      </c>
      <c r="L28" s="11">
        <v>79.86</v>
      </c>
      <c r="M28" s="12">
        <v>1500000</v>
      </c>
      <c r="N28" s="12">
        <v>1500000</v>
      </c>
      <c r="O28" s="8" t="s">
        <v>32</v>
      </c>
      <c r="P28" s="8" t="s">
        <v>266</v>
      </c>
      <c r="Q28" s="8">
        <v>32</v>
      </c>
    </row>
    <row r="29" spans="1:17" ht="28.8" x14ac:dyDescent="0.3">
      <c r="A29" s="16" t="s">
        <v>376</v>
      </c>
      <c r="B29" s="8" t="s">
        <v>178</v>
      </c>
      <c r="C29" s="9" t="s">
        <v>67</v>
      </c>
      <c r="D29" s="8" t="s">
        <v>170</v>
      </c>
      <c r="E29" s="9" t="s">
        <v>171</v>
      </c>
      <c r="F29" s="8" t="s">
        <v>18</v>
      </c>
      <c r="G29" s="8" t="s">
        <v>179</v>
      </c>
      <c r="H29" s="9">
        <v>4666129</v>
      </c>
      <c r="I29" s="8" t="s">
        <v>45</v>
      </c>
      <c r="J29" s="8" t="s">
        <v>289</v>
      </c>
      <c r="K29" s="10">
        <v>249431</v>
      </c>
      <c r="L29" s="11">
        <v>79.7</v>
      </c>
      <c r="M29" s="12">
        <v>198800</v>
      </c>
      <c r="N29" s="12">
        <v>198800</v>
      </c>
      <c r="O29" s="8" t="s">
        <v>20</v>
      </c>
      <c r="P29" s="8" t="s">
        <v>38</v>
      </c>
      <c r="Q29" s="8">
        <v>32</v>
      </c>
    </row>
    <row r="30" spans="1:17" ht="86.4" x14ac:dyDescent="0.3">
      <c r="A30" s="16" t="s">
        <v>377</v>
      </c>
      <c r="B30" s="8" t="s">
        <v>219</v>
      </c>
      <c r="C30" s="9" t="s">
        <v>30</v>
      </c>
      <c r="D30" s="8" t="s">
        <v>129</v>
      </c>
      <c r="E30" s="9" t="s">
        <v>130</v>
      </c>
      <c r="F30" s="8" t="s">
        <v>92</v>
      </c>
      <c r="G30" s="8" t="s">
        <v>220</v>
      </c>
      <c r="H30" s="9">
        <v>1946534</v>
      </c>
      <c r="I30" s="8" t="s">
        <v>37</v>
      </c>
      <c r="J30" s="8" t="s">
        <v>269</v>
      </c>
      <c r="K30" s="10">
        <v>144500</v>
      </c>
      <c r="L30" s="11">
        <v>80</v>
      </c>
      <c r="M30" s="12">
        <v>115600</v>
      </c>
      <c r="N30" s="12">
        <v>115600</v>
      </c>
      <c r="O30" s="8" t="s">
        <v>32</v>
      </c>
      <c r="P30" s="8" t="s">
        <v>309</v>
      </c>
      <c r="Q30" s="8">
        <v>32</v>
      </c>
    </row>
    <row r="31" spans="1:17" ht="86.4" x14ac:dyDescent="0.3">
      <c r="A31" s="16" t="s">
        <v>378</v>
      </c>
      <c r="B31" s="8" t="s">
        <v>58</v>
      </c>
      <c r="C31" s="9" t="s">
        <v>15</v>
      </c>
      <c r="D31" s="8" t="s">
        <v>16</v>
      </c>
      <c r="E31" s="9" t="s">
        <v>17</v>
      </c>
      <c r="F31" s="8" t="s">
        <v>18</v>
      </c>
      <c r="G31" s="8" t="s">
        <v>59</v>
      </c>
      <c r="H31" s="9">
        <v>4734974</v>
      </c>
      <c r="I31" s="8" t="s">
        <v>60</v>
      </c>
      <c r="J31" s="8" t="s">
        <v>290</v>
      </c>
      <c r="K31" s="10">
        <v>175476</v>
      </c>
      <c r="L31" s="11">
        <v>79.78</v>
      </c>
      <c r="M31" s="12">
        <v>140000</v>
      </c>
      <c r="N31" s="12">
        <v>140000</v>
      </c>
      <c r="O31" s="8" t="s">
        <v>20</v>
      </c>
      <c r="P31" s="8" t="s">
        <v>39</v>
      </c>
      <c r="Q31" s="8">
        <v>31</v>
      </c>
    </row>
    <row r="32" spans="1:17" ht="28.8" x14ac:dyDescent="0.3">
      <c r="A32" s="16" t="s">
        <v>379</v>
      </c>
      <c r="B32" s="8" t="s">
        <v>76</v>
      </c>
      <c r="C32" s="9" t="s">
        <v>67</v>
      </c>
      <c r="D32" s="8" t="s">
        <v>77</v>
      </c>
      <c r="E32" s="9" t="s">
        <v>78</v>
      </c>
      <c r="F32" s="8" t="s">
        <v>43</v>
      </c>
      <c r="G32" s="8" t="s">
        <v>79</v>
      </c>
      <c r="H32" s="9">
        <v>8175900</v>
      </c>
      <c r="I32" s="8" t="s">
        <v>45</v>
      </c>
      <c r="J32" s="8" t="s">
        <v>278</v>
      </c>
      <c r="K32" s="10">
        <v>158490</v>
      </c>
      <c r="L32" s="11">
        <v>49.85</v>
      </c>
      <c r="M32" s="12">
        <v>79000</v>
      </c>
      <c r="N32" s="12">
        <v>79000</v>
      </c>
      <c r="O32" s="8" t="s">
        <v>20</v>
      </c>
      <c r="P32" s="8" t="s">
        <v>266</v>
      </c>
      <c r="Q32" s="8">
        <v>31</v>
      </c>
    </row>
    <row r="33" spans="1:17" ht="86.4" x14ac:dyDescent="0.3">
      <c r="A33" s="16" t="s">
        <v>380</v>
      </c>
      <c r="B33" s="8" t="s">
        <v>87</v>
      </c>
      <c r="C33" s="9" t="s">
        <v>30</v>
      </c>
      <c r="D33" s="8" t="s">
        <v>16</v>
      </c>
      <c r="E33" s="9" t="s">
        <v>17</v>
      </c>
      <c r="F33" s="8" t="s">
        <v>18</v>
      </c>
      <c r="G33" s="8" t="s">
        <v>88</v>
      </c>
      <c r="H33" s="9">
        <v>3056248</v>
      </c>
      <c r="I33" s="8" t="s">
        <v>45</v>
      </c>
      <c r="J33" s="8" t="s">
        <v>290</v>
      </c>
      <c r="K33" s="10">
        <v>1492330</v>
      </c>
      <c r="L33" s="11">
        <v>80</v>
      </c>
      <c r="M33" s="12">
        <v>1193800</v>
      </c>
      <c r="N33" s="12">
        <v>1193800</v>
      </c>
      <c r="O33" s="8" t="s">
        <v>32</v>
      </c>
      <c r="P33" s="8" t="s">
        <v>38</v>
      </c>
      <c r="Q33" s="8">
        <v>31</v>
      </c>
    </row>
    <row r="34" spans="1:17" ht="57.6" x14ac:dyDescent="0.3">
      <c r="A34" s="16" t="s">
        <v>381</v>
      </c>
      <c r="B34" s="8" t="s">
        <v>106</v>
      </c>
      <c r="C34" s="9" t="s">
        <v>30</v>
      </c>
      <c r="D34" s="8" t="s">
        <v>107</v>
      </c>
      <c r="E34" s="9" t="s">
        <v>108</v>
      </c>
      <c r="F34" s="8" t="s">
        <v>43</v>
      </c>
      <c r="G34" s="8" t="s">
        <v>109</v>
      </c>
      <c r="H34" s="9">
        <v>2053358</v>
      </c>
      <c r="I34" s="8" t="s">
        <v>29</v>
      </c>
      <c r="J34" s="8" t="s">
        <v>272</v>
      </c>
      <c r="K34" s="10">
        <v>214326</v>
      </c>
      <c r="L34" s="11">
        <v>49.97</v>
      </c>
      <c r="M34" s="12">
        <v>107100</v>
      </c>
      <c r="N34" s="12">
        <v>107100</v>
      </c>
      <c r="O34" s="8" t="s">
        <v>32</v>
      </c>
      <c r="P34" s="8" t="s">
        <v>266</v>
      </c>
      <c r="Q34" s="8">
        <v>31</v>
      </c>
    </row>
    <row r="35" spans="1:17" ht="43.2" x14ac:dyDescent="0.3">
      <c r="A35" s="16" t="s">
        <v>372</v>
      </c>
      <c r="B35" s="8" t="s">
        <v>125</v>
      </c>
      <c r="C35" s="9" t="s">
        <v>30</v>
      </c>
      <c r="D35" s="8" t="s">
        <v>126</v>
      </c>
      <c r="E35" s="9" t="s">
        <v>127</v>
      </c>
      <c r="F35" s="8" t="s">
        <v>18</v>
      </c>
      <c r="G35" s="8" t="s">
        <v>128</v>
      </c>
      <c r="H35" s="9">
        <v>4812353</v>
      </c>
      <c r="I35" s="8" t="s">
        <v>45</v>
      </c>
      <c r="J35" s="8" t="s">
        <v>262</v>
      </c>
      <c r="K35" s="10">
        <v>135901</v>
      </c>
      <c r="L35" s="11">
        <v>79.98</v>
      </c>
      <c r="M35" s="12">
        <v>108700</v>
      </c>
      <c r="N35" s="12">
        <v>108700</v>
      </c>
      <c r="O35" s="8" t="s">
        <v>32</v>
      </c>
      <c r="P35" s="8" t="s">
        <v>266</v>
      </c>
      <c r="Q35" s="8">
        <v>31</v>
      </c>
    </row>
    <row r="36" spans="1:17" ht="86.4" x14ac:dyDescent="0.3">
      <c r="A36" s="16" t="s">
        <v>382</v>
      </c>
      <c r="B36" s="8" t="s">
        <v>165</v>
      </c>
      <c r="C36" s="9" t="s">
        <v>15</v>
      </c>
      <c r="D36" s="8" t="s">
        <v>162</v>
      </c>
      <c r="E36" s="9" t="s">
        <v>163</v>
      </c>
      <c r="F36" s="8" t="s">
        <v>92</v>
      </c>
      <c r="G36" s="8" t="s">
        <v>166</v>
      </c>
      <c r="H36" s="9">
        <v>5740635</v>
      </c>
      <c r="I36" s="8" t="s">
        <v>60</v>
      </c>
      <c r="J36" s="8" t="s">
        <v>293</v>
      </c>
      <c r="K36" s="10">
        <v>190000</v>
      </c>
      <c r="L36" s="11">
        <v>78.95</v>
      </c>
      <c r="M36" s="12">
        <v>150000</v>
      </c>
      <c r="N36" s="12">
        <v>150000</v>
      </c>
      <c r="O36" s="8" t="s">
        <v>20</v>
      </c>
      <c r="P36" s="8" t="s">
        <v>167</v>
      </c>
      <c r="Q36" s="8">
        <v>31</v>
      </c>
    </row>
    <row r="37" spans="1:17" ht="86.4" x14ac:dyDescent="0.3">
      <c r="A37" s="16" t="s">
        <v>383</v>
      </c>
      <c r="B37" s="8" t="s">
        <v>168</v>
      </c>
      <c r="C37" s="9" t="s">
        <v>15</v>
      </c>
      <c r="D37" s="8" t="s">
        <v>129</v>
      </c>
      <c r="E37" s="9" t="s">
        <v>130</v>
      </c>
      <c r="F37" s="8" t="s">
        <v>92</v>
      </c>
      <c r="G37" s="8" t="s">
        <v>169</v>
      </c>
      <c r="H37" s="9">
        <v>1100631</v>
      </c>
      <c r="I37" s="8" t="s">
        <v>52</v>
      </c>
      <c r="J37" s="8" t="s">
        <v>269</v>
      </c>
      <c r="K37" s="10">
        <v>396480</v>
      </c>
      <c r="L37" s="11">
        <v>75.67</v>
      </c>
      <c r="M37" s="12">
        <v>300000</v>
      </c>
      <c r="N37" s="12">
        <v>300000</v>
      </c>
      <c r="O37" s="8" t="s">
        <v>20</v>
      </c>
      <c r="P37" s="8" t="s">
        <v>267</v>
      </c>
      <c r="Q37" s="8">
        <v>31</v>
      </c>
    </row>
    <row r="38" spans="1:17" ht="28.8" x14ac:dyDescent="0.3">
      <c r="A38" s="17" t="s">
        <v>384</v>
      </c>
      <c r="B38" s="20" t="s">
        <v>213</v>
      </c>
      <c r="C38" s="20" t="s">
        <v>214</v>
      </c>
      <c r="D38" s="20" t="s">
        <v>215</v>
      </c>
      <c r="E38" s="20" t="s">
        <v>216</v>
      </c>
      <c r="F38" s="20" t="s">
        <v>92</v>
      </c>
      <c r="G38" s="20" t="s">
        <v>217</v>
      </c>
      <c r="H38" s="9">
        <v>9692583</v>
      </c>
      <c r="I38" s="8" t="s">
        <v>218</v>
      </c>
      <c r="J38" s="20" t="s">
        <v>297</v>
      </c>
      <c r="K38" s="24">
        <v>75100</v>
      </c>
      <c r="L38" s="20">
        <v>69.91</v>
      </c>
      <c r="M38" s="24">
        <v>52500</v>
      </c>
      <c r="N38" s="12">
        <v>22100</v>
      </c>
      <c r="O38" s="20" t="s">
        <v>20</v>
      </c>
      <c r="P38" s="20" t="s">
        <v>38</v>
      </c>
      <c r="Q38" s="20">
        <v>31</v>
      </c>
    </row>
    <row r="39" spans="1:17" ht="28.8" x14ac:dyDescent="0.3">
      <c r="A39" s="18"/>
      <c r="B39" s="22"/>
      <c r="C39" s="22"/>
      <c r="D39" s="22"/>
      <c r="E39" s="22"/>
      <c r="F39" s="22"/>
      <c r="G39" s="22"/>
      <c r="H39" s="9" t="s">
        <v>298</v>
      </c>
      <c r="I39" s="8" t="s">
        <v>218</v>
      </c>
      <c r="J39" s="22"/>
      <c r="K39" s="25"/>
      <c r="L39" s="22"/>
      <c r="M39" s="25"/>
      <c r="N39" s="12">
        <v>30400</v>
      </c>
      <c r="O39" s="22"/>
      <c r="P39" s="22"/>
      <c r="Q39" s="22"/>
    </row>
    <row r="40" spans="1:17" ht="43.2" x14ac:dyDescent="0.3">
      <c r="A40" s="16" t="s">
        <v>385</v>
      </c>
      <c r="B40" s="8" t="s">
        <v>260</v>
      </c>
      <c r="C40" s="9" t="s">
        <v>30</v>
      </c>
      <c r="D40" s="8" t="s">
        <v>77</v>
      </c>
      <c r="E40" s="9" t="s">
        <v>78</v>
      </c>
      <c r="F40" s="8" t="s">
        <v>43</v>
      </c>
      <c r="G40" s="8" t="s">
        <v>245</v>
      </c>
      <c r="H40" s="9">
        <v>8175900</v>
      </c>
      <c r="I40" s="8" t="s">
        <v>45</v>
      </c>
      <c r="J40" s="8" t="s">
        <v>278</v>
      </c>
      <c r="K40" s="10">
        <v>2611781.35</v>
      </c>
      <c r="L40" s="11">
        <f t="shared" ref="L40:L42" si="1">(M40/K40)*100</f>
        <v>19.144022144120143</v>
      </c>
      <c r="M40" s="12">
        <v>500000</v>
      </c>
      <c r="N40" s="12">
        <v>500000</v>
      </c>
      <c r="O40" s="8" t="s">
        <v>32</v>
      </c>
      <c r="P40" s="8" t="s">
        <v>270</v>
      </c>
      <c r="Q40" s="8">
        <v>31</v>
      </c>
    </row>
    <row r="41" spans="1:17" ht="86.4" x14ac:dyDescent="0.3">
      <c r="A41" s="16" t="s">
        <v>352</v>
      </c>
      <c r="B41" s="8" t="s">
        <v>249</v>
      </c>
      <c r="C41" s="9" t="s">
        <v>30</v>
      </c>
      <c r="D41" s="8" t="s">
        <v>129</v>
      </c>
      <c r="E41" s="9" t="s">
        <v>130</v>
      </c>
      <c r="F41" s="8" t="s">
        <v>92</v>
      </c>
      <c r="G41" s="8" t="s">
        <v>250</v>
      </c>
      <c r="H41" s="9">
        <v>4502063</v>
      </c>
      <c r="I41" s="8" t="s">
        <v>86</v>
      </c>
      <c r="J41" s="8" t="s">
        <v>269</v>
      </c>
      <c r="K41" s="10">
        <v>1881030</v>
      </c>
      <c r="L41" s="11">
        <f t="shared" si="1"/>
        <v>79.743544760051677</v>
      </c>
      <c r="M41" s="12">
        <v>1500000</v>
      </c>
      <c r="N41" s="12">
        <v>1500000</v>
      </c>
      <c r="O41" s="8" t="s">
        <v>32</v>
      </c>
      <c r="P41" s="8" t="s">
        <v>266</v>
      </c>
      <c r="Q41" s="8">
        <v>31</v>
      </c>
    </row>
    <row r="42" spans="1:17" ht="86.4" x14ac:dyDescent="0.3">
      <c r="A42" s="16" t="s">
        <v>386</v>
      </c>
      <c r="B42" s="8" t="s">
        <v>22</v>
      </c>
      <c r="C42" s="9" t="s">
        <v>15</v>
      </c>
      <c r="D42" s="8" t="s">
        <v>16</v>
      </c>
      <c r="E42" s="9" t="s">
        <v>17</v>
      </c>
      <c r="F42" s="8" t="s">
        <v>18</v>
      </c>
      <c r="G42" s="8" t="s">
        <v>23</v>
      </c>
      <c r="H42" s="9">
        <v>6790253</v>
      </c>
      <c r="I42" s="8" t="s">
        <v>19</v>
      </c>
      <c r="J42" s="8" t="s">
        <v>290</v>
      </c>
      <c r="K42" s="10">
        <v>396700</v>
      </c>
      <c r="L42" s="11">
        <f t="shared" si="1"/>
        <v>75.623897151499875</v>
      </c>
      <c r="M42" s="12">
        <v>300000</v>
      </c>
      <c r="N42" s="12">
        <v>300000</v>
      </c>
      <c r="O42" s="8" t="s">
        <v>20</v>
      </c>
      <c r="P42" s="8" t="s">
        <v>21</v>
      </c>
      <c r="Q42" s="8">
        <v>30</v>
      </c>
    </row>
    <row r="43" spans="1:17" ht="43.2" x14ac:dyDescent="0.3">
      <c r="A43" s="16" t="s">
        <v>351</v>
      </c>
      <c r="B43" s="8" t="s">
        <v>40</v>
      </c>
      <c r="C43" s="9" t="s">
        <v>30</v>
      </c>
      <c r="D43" s="8" t="s">
        <v>41</v>
      </c>
      <c r="E43" s="9" t="s">
        <v>42</v>
      </c>
      <c r="F43" s="8" t="s">
        <v>43</v>
      </c>
      <c r="G43" s="8" t="s">
        <v>44</v>
      </c>
      <c r="H43" s="9">
        <v>7543337</v>
      </c>
      <c r="I43" s="8" t="s">
        <v>45</v>
      </c>
      <c r="J43" s="8" t="s">
        <v>261</v>
      </c>
      <c r="K43" s="10">
        <v>419000</v>
      </c>
      <c r="L43" s="11">
        <f>(M43/K43)*100</f>
        <v>50</v>
      </c>
      <c r="M43" s="12">
        <v>209500</v>
      </c>
      <c r="N43" s="12">
        <v>209500</v>
      </c>
      <c r="O43" s="8" t="s">
        <v>32</v>
      </c>
      <c r="P43" s="8" t="s">
        <v>270</v>
      </c>
      <c r="Q43" s="8">
        <v>30</v>
      </c>
    </row>
    <row r="44" spans="1:17" ht="43.2" x14ac:dyDescent="0.3">
      <c r="A44" s="16" t="s">
        <v>350</v>
      </c>
      <c r="B44" s="8" t="s">
        <v>53</v>
      </c>
      <c r="C44" s="9" t="s">
        <v>15</v>
      </c>
      <c r="D44" s="8" t="s">
        <v>54</v>
      </c>
      <c r="E44" s="9" t="s">
        <v>55</v>
      </c>
      <c r="F44" s="8" t="s">
        <v>56</v>
      </c>
      <c r="G44" s="8" t="s">
        <v>57</v>
      </c>
      <c r="H44" s="9">
        <v>3411698</v>
      </c>
      <c r="I44" s="8" t="s">
        <v>45</v>
      </c>
      <c r="J44" s="8" t="s">
        <v>299</v>
      </c>
      <c r="K44" s="10">
        <v>369000</v>
      </c>
      <c r="L44" s="11">
        <v>79.97</v>
      </c>
      <c r="M44" s="12">
        <v>295100</v>
      </c>
      <c r="N44" s="12">
        <v>295100</v>
      </c>
      <c r="O44" s="8" t="s">
        <v>20</v>
      </c>
      <c r="P44" s="8" t="s">
        <v>39</v>
      </c>
      <c r="Q44" s="8">
        <v>30</v>
      </c>
    </row>
    <row r="45" spans="1:17" ht="72" x14ac:dyDescent="0.3">
      <c r="A45" s="16" t="s">
        <v>349</v>
      </c>
      <c r="B45" s="8" t="s">
        <v>70</v>
      </c>
      <c r="C45" s="9" t="s">
        <v>15</v>
      </c>
      <c r="D45" s="8" t="s">
        <v>62</v>
      </c>
      <c r="E45" s="9" t="s">
        <v>63</v>
      </c>
      <c r="F45" s="8" t="s">
        <v>64</v>
      </c>
      <c r="G45" s="8" t="s">
        <v>71</v>
      </c>
      <c r="H45" s="9">
        <v>4929112</v>
      </c>
      <c r="I45" s="8" t="s">
        <v>37</v>
      </c>
      <c r="J45" s="14" t="s">
        <v>287</v>
      </c>
      <c r="K45" s="10">
        <v>347900</v>
      </c>
      <c r="L45" s="11">
        <v>79.94</v>
      </c>
      <c r="M45" s="12">
        <v>278100</v>
      </c>
      <c r="N45" s="12">
        <v>278100</v>
      </c>
      <c r="O45" s="8" t="s">
        <v>20</v>
      </c>
      <c r="P45" s="8" t="s">
        <v>39</v>
      </c>
      <c r="Q45" s="8">
        <v>30</v>
      </c>
    </row>
    <row r="46" spans="1:17" ht="28.8" x14ac:dyDescent="0.3">
      <c r="A46" s="16" t="s">
        <v>348</v>
      </c>
      <c r="B46" s="8" t="s">
        <v>89</v>
      </c>
      <c r="C46" s="9" t="s">
        <v>15</v>
      </c>
      <c r="D46" s="8" t="s">
        <v>90</v>
      </c>
      <c r="E46" s="9" t="s">
        <v>91</v>
      </c>
      <c r="F46" s="8" t="s">
        <v>92</v>
      </c>
      <c r="G46" s="8" t="s">
        <v>93</v>
      </c>
      <c r="H46" s="9" t="s">
        <v>345</v>
      </c>
      <c r="I46" s="8" t="s">
        <v>94</v>
      </c>
      <c r="J46" s="8" t="s">
        <v>268</v>
      </c>
      <c r="K46" s="10">
        <v>69900</v>
      </c>
      <c r="L46" s="11">
        <v>79.83</v>
      </c>
      <c r="M46" s="12">
        <v>55800</v>
      </c>
      <c r="N46" s="12">
        <v>55800</v>
      </c>
      <c r="O46" s="8" t="s">
        <v>20</v>
      </c>
      <c r="P46" s="8" t="s">
        <v>21</v>
      </c>
      <c r="Q46" s="8">
        <v>30</v>
      </c>
    </row>
    <row r="47" spans="1:17" ht="28.8" x14ac:dyDescent="0.3">
      <c r="A47" s="17" t="s">
        <v>347</v>
      </c>
      <c r="B47" s="20" t="s">
        <v>97</v>
      </c>
      <c r="C47" s="20" t="s">
        <v>30</v>
      </c>
      <c r="D47" s="20" t="s">
        <v>98</v>
      </c>
      <c r="E47" s="20" t="s">
        <v>99</v>
      </c>
      <c r="F47" s="20" t="s">
        <v>27</v>
      </c>
      <c r="G47" s="20" t="s">
        <v>100</v>
      </c>
      <c r="H47" s="9">
        <v>8848934</v>
      </c>
      <c r="I47" s="8" t="s">
        <v>94</v>
      </c>
      <c r="J47" s="20" t="s">
        <v>300</v>
      </c>
      <c r="K47" s="24">
        <v>291400</v>
      </c>
      <c r="L47" s="20">
        <v>79.989999999999995</v>
      </c>
      <c r="M47" s="24">
        <v>233100</v>
      </c>
      <c r="N47" s="12">
        <v>116550</v>
      </c>
      <c r="O47" s="20" t="s">
        <v>32</v>
      </c>
      <c r="P47" s="20" t="s">
        <v>38</v>
      </c>
      <c r="Q47" s="20">
        <v>30</v>
      </c>
    </row>
    <row r="48" spans="1:17" ht="28.8" x14ac:dyDescent="0.3">
      <c r="A48" s="18"/>
      <c r="B48" s="22"/>
      <c r="C48" s="22"/>
      <c r="D48" s="22"/>
      <c r="E48" s="22"/>
      <c r="F48" s="22"/>
      <c r="G48" s="22"/>
      <c r="H48" s="9">
        <v>5611731</v>
      </c>
      <c r="I48" s="8" t="s">
        <v>101</v>
      </c>
      <c r="J48" s="22"/>
      <c r="K48" s="25"/>
      <c r="L48" s="22"/>
      <c r="M48" s="25"/>
      <c r="N48" s="12">
        <v>116550</v>
      </c>
      <c r="O48" s="22"/>
      <c r="P48" s="22"/>
      <c r="Q48" s="22"/>
    </row>
    <row r="49" spans="1:17" ht="43.2" x14ac:dyDescent="0.3">
      <c r="A49" s="16" t="s">
        <v>346</v>
      </c>
      <c r="B49" s="8" t="s">
        <v>102</v>
      </c>
      <c r="C49" s="9" t="s">
        <v>30</v>
      </c>
      <c r="D49" s="8" t="s">
        <v>103</v>
      </c>
      <c r="E49" s="9" t="s">
        <v>104</v>
      </c>
      <c r="F49" s="8" t="s">
        <v>18</v>
      </c>
      <c r="G49" s="8" t="s">
        <v>105</v>
      </c>
      <c r="H49" s="15">
        <v>5394957</v>
      </c>
      <c r="I49" s="8" t="s">
        <v>37</v>
      </c>
      <c r="J49" s="8" t="s">
        <v>276</v>
      </c>
      <c r="K49" s="10">
        <v>625856</v>
      </c>
      <c r="L49" s="11">
        <f t="shared" ref="L49:L56" si="2">(M49/K49)*100</f>
        <v>79.890581859085799</v>
      </c>
      <c r="M49" s="12">
        <v>500000</v>
      </c>
      <c r="N49" s="12">
        <v>500000</v>
      </c>
      <c r="O49" s="8" t="s">
        <v>32</v>
      </c>
      <c r="P49" s="8" t="s">
        <v>277</v>
      </c>
      <c r="Q49" s="8">
        <v>30</v>
      </c>
    </row>
    <row r="50" spans="1:17" ht="72" x14ac:dyDescent="0.3">
      <c r="A50" s="16" t="s">
        <v>344</v>
      </c>
      <c r="B50" s="8" t="s">
        <v>116</v>
      </c>
      <c r="C50" s="9" t="s">
        <v>30</v>
      </c>
      <c r="D50" s="8" t="s">
        <v>111</v>
      </c>
      <c r="E50" s="9" t="s">
        <v>112</v>
      </c>
      <c r="F50" s="8" t="s">
        <v>18</v>
      </c>
      <c r="G50" s="8" t="s">
        <v>117</v>
      </c>
      <c r="H50" s="9">
        <v>5551309</v>
      </c>
      <c r="I50" s="8" t="s">
        <v>118</v>
      </c>
      <c r="J50" s="8" t="s">
        <v>286</v>
      </c>
      <c r="K50" s="10">
        <v>2059155</v>
      </c>
      <c r="L50" s="11">
        <f t="shared" si="2"/>
        <v>72.845414745368856</v>
      </c>
      <c r="M50" s="12">
        <v>1500000</v>
      </c>
      <c r="N50" s="12">
        <v>1500000</v>
      </c>
      <c r="O50" s="8" t="s">
        <v>32</v>
      </c>
      <c r="P50" s="8" t="s">
        <v>38</v>
      </c>
      <c r="Q50" s="8">
        <v>30</v>
      </c>
    </row>
    <row r="51" spans="1:17" ht="28.8" x14ac:dyDescent="0.3">
      <c r="A51" s="16" t="s">
        <v>343</v>
      </c>
      <c r="B51" s="8" t="s">
        <v>135</v>
      </c>
      <c r="C51" s="9" t="s">
        <v>15</v>
      </c>
      <c r="D51" s="8" t="s">
        <v>136</v>
      </c>
      <c r="E51" s="9" t="s">
        <v>137</v>
      </c>
      <c r="F51" s="8" t="s">
        <v>18</v>
      </c>
      <c r="G51" s="8" t="s">
        <v>138</v>
      </c>
      <c r="H51" s="9">
        <v>9538869</v>
      </c>
      <c r="I51" s="8" t="s">
        <v>45</v>
      </c>
      <c r="J51" s="8" t="s">
        <v>301</v>
      </c>
      <c r="K51" s="10">
        <v>130395</v>
      </c>
      <c r="L51" s="11">
        <f t="shared" si="2"/>
        <v>76.690057134092555</v>
      </c>
      <c r="M51" s="12">
        <v>100000</v>
      </c>
      <c r="N51" s="12">
        <v>100000</v>
      </c>
      <c r="O51" s="8" t="s">
        <v>20</v>
      </c>
      <c r="P51" s="8" t="s">
        <v>39</v>
      </c>
      <c r="Q51" s="8">
        <v>30</v>
      </c>
    </row>
    <row r="52" spans="1:17" ht="100.8" x14ac:dyDescent="0.3">
      <c r="A52" s="16" t="s">
        <v>342</v>
      </c>
      <c r="B52" s="8" t="s">
        <v>139</v>
      </c>
      <c r="C52" s="9" t="s">
        <v>30</v>
      </c>
      <c r="D52" s="8" t="s">
        <v>136</v>
      </c>
      <c r="E52" s="9" t="s">
        <v>137</v>
      </c>
      <c r="F52" s="8" t="s">
        <v>18</v>
      </c>
      <c r="G52" s="8" t="s">
        <v>140</v>
      </c>
      <c r="H52" s="9">
        <v>1751857</v>
      </c>
      <c r="I52" s="8" t="s">
        <v>45</v>
      </c>
      <c r="J52" s="8" t="s">
        <v>301</v>
      </c>
      <c r="K52" s="10">
        <v>2534768</v>
      </c>
      <c r="L52" s="11">
        <f t="shared" si="2"/>
        <v>59.177013438705238</v>
      </c>
      <c r="M52" s="12">
        <v>1500000</v>
      </c>
      <c r="N52" s="12">
        <v>1500000</v>
      </c>
      <c r="O52" s="8" t="s">
        <v>32</v>
      </c>
      <c r="P52" s="8" t="s">
        <v>46</v>
      </c>
      <c r="Q52" s="8">
        <v>30</v>
      </c>
    </row>
    <row r="53" spans="1:17" ht="57.6" x14ac:dyDescent="0.3">
      <c r="A53" s="16" t="s">
        <v>341</v>
      </c>
      <c r="B53" s="8" t="s">
        <v>157</v>
      </c>
      <c r="C53" s="9" t="s">
        <v>30</v>
      </c>
      <c r="D53" s="8" t="s">
        <v>158</v>
      </c>
      <c r="E53" s="9" t="s">
        <v>159</v>
      </c>
      <c r="F53" s="8" t="s">
        <v>43</v>
      </c>
      <c r="G53" s="8" t="s">
        <v>160</v>
      </c>
      <c r="H53" s="9">
        <v>7110344</v>
      </c>
      <c r="I53" s="8" t="s">
        <v>45</v>
      </c>
      <c r="J53" s="8" t="s">
        <v>302</v>
      </c>
      <c r="K53" s="10">
        <v>1037500</v>
      </c>
      <c r="L53" s="11">
        <f t="shared" si="2"/>
        <v>47.2289156626506</v>
      </c>
      <c r="M53" s="12">
        <v>490000</v>
      </c>
      <c r="N53" s="12">
        <v>490000</v>
      </c>
      <c r="O53" s="8" t="s">
        <v>32</v>
      </c>
      <c r="P53" s="8" t="s">
        <v>46</v>
      </c>
      <c r="Q53" s="8">
        <v>30</v>
      </c>
    </row>
    <row r="54" spans="1:17" ht="28.8" x14ac:dyDescent="0.3">
      <c r="A54" s="16" t="s">
        <v>340</v>
      </c>
      <c r="B54" s="8" t="s">
        <v>172</v>
      </c>
      <c r="C54" s="9" t="s">
        <v>15</v>
      </c>
      <c r="D54" s="8" t="s">
        <v>170</v>
      </c>
      <c r="E54" s="9" t="s">
        <v>171</v>
      </c>
      <c r="F54" s="8" t="s">
        <v>18</v>
      </c>
      <c r="G54" s="8" t="s">
        <v>173</v>
      </c>
      <c r="H54" s="9">
        <v>4666129</v>
      </c>
      <c r="I54" s="8" t="s">
        <v>45</v>
      </c>
      <c r="J54" s="8" t="s">
        <v>289</v>
      </c>
      <c r="K54" s="10">
        <v>244935</v>
      </c>
      <c r="L54" s="11">
        <f t="shared" si="2"/>
        <v>79.857921489374732</v>
      </c>
      <c r="M54" s="12">
        <v>195600</v>
      </c>
      <c r="N54" s="12">
        <v>195600</v>
      </c>
      <c r="O54" s="8" t="s">
        <v>20</v>
      </c>
      <c r="P54" s="8" t="s">
        <v>39</v>
      </c>
      <c r="Q54" s="8">
        <v>30</v>
      </c>
    </row>
    <row r="55" spans="1:17" ht="86.4" x14ac:dyDescent="0.3">
      <c r="A55" s="16" t="s">
        <v>339</v>
      </c>
      <c r="B55" s="8" t="s">
        <v>174</v>
      </c>
      <c r="C55" s="9" t="s">
        <v>15</v>
      </c>
      <c r="D55" s="8" t="s">
        <v>129</v>
      </c>
      <c r="E55" s="9" t="s">
        <v>130</v>
      </c>
      <c r="F55" s="8" t="s">
        <v>92</v>
      </c>
      <c r="G55" s="8" t="s">
        <v>175</v>
      </c>
      <c r="H55" s="9">
        <v>1946534</v>
      </c>
      <c r="I55" s="8" t="s">
        <v>37</v>
      </c>
      <c r="J55" s="8" t="s">
        <v>269</v>
      </c>
      <c r="K55" s="10">
        <v>374410</v>
      </c>
      <c r="L55" s="11">
        <f t="shared" si="2"/>
        <v>79.992521567265825</v>
      </c>
      <c r="M55" s="12">
        <v>299500</v>
      </c>
      <c r="N55" s="12">
        <v>299500</v>
      </c>
      <c r="O55" s="8" t="s">
        <v>20</v>
      </c>
      <c r="P55" s="8" t="s">
        <v>267</v>
      </c>
      <c r="Q55" s="8">
        <v>30</v>
      </c>
    </row>
    <row r="56" spans="1:17" ht="57.6" x14ac:dyDescent="0.3">
      <c r="A56" s="16" t="s">
        <v>338</v>
      </c>
      <c r="B56" s="8" t="s">
        <v>190</v>
      </c>
      <c r="C56" s="9" t="s">
        <v>15</v>
      </c>
      <c r="D56" s="8" t="s">
        <v>191</v>
      </c>
      <c r="E56" s="9" t="s">
        <v>192</v>
      </c>
      <c r="F56" s="8" t="s">
        <v>64</v>
      </c>
      <c r="G56" s="8" t="s">
        <v>193</v>
      </c>
      <c r="H56" s="9">
        <v>6472829</v>
      </c>
      <c r="I56" s="8" t="s">
        <v>194</v>
      </c>
      <c r="J56" s="8" t="s">
        <v>303</v>
      </c>
      <c r="K56" s="10">
        <v>185704</v>
      </c>
      <c r="L56" s="11">
        <f t="shared" si="2"/>
        <v>79.965967345883769</v>
      </c>
      <c r="M56" s="12">
        <v>148500</v>
      </c>
      <c r="N56" s="12">
        <v>148500</v>
      </c>
      <c r="O56" s="8" t="s">
        <v>20</v>
      </c>
      <c r="P56" s="8" t="s">
        <v>39</v>
      </c>
      <c r="Q56" s="8">
        <v>30</v>
      </c>
    </row>
    <row r="57" spans="1:17" ht="43.2" x14ac:dyDescent="0.3">
      <c r="A57" s="16" t="s">
        <v>337</v>
      </c>
      <c r="B57" s="8" t="s">
        <v>221</v>
      </c>
      <c r="C57" s="9" t="s">
        <v>30</v>
      </c>
      <c r="D57" s="8" t="s">
        <v>222</v>
      </c>
      <c r="E57" s="9" t="s">
        <v>223</v>
      </c>
      <c r="F57" s="8" t="s">
        <v>43</v>
      </c>
      <c r="G57" s="8" t="s">
        <v>224</v>
      </c>
      <c r="H57" s="9">
        <v>3412464</v>
      </c>
      <c r="I57" s="8" t="s">
        <v>37</v>
      </c>
      <c r="J57" s="8" t="s">
        <v>279</v>
      </c>
      <c r="K57" s="10">
        <v>975809</v>
      </c>
      <c r="L57" s="11">
        <f>(M57/K57)*100</f>
        <v>49.999538844179547</v>
      </c>
      <c r="M57" s="12">
        <v>487900</v>
      </c>
      <c r="N57" s="12">
        <v>487900</v>
      </c>
      <c r="O57" s="8" t="s">
        <v>32</v>
      </c>
      <c r="P57" s="8" t="s">
        <v>266</v>
      </c>
      <c r="Q57" s="8">
        <v>30</v>
      </c>
    </row>
    <row r="58" spans="1:17" ht="28.8" x14ac:dyDescent="0.3">
      <c r="A58" s="16" t="s">
        <v>336</v>
      </c>
      <c r="B58" s="8" t="s">
        <v>259</v>
      </c>
      <c r="C58" s="9" t="s">
        <v>30</v>
      </c>
      <c r="D58" s="8" t="s">
        <v>229</v>
      </c>
      <c r="E58" s="9" t="s">
        <v>230</v>
      </c>
      <c r="F58" s="8" t="s">
        <v>18</v>
      </c>
      <c r="G58" s="8" t="s">
        <v>231</v>
      </c>
      <c r="H58" s="9">
        <v>4549275</v>
      </c>
      <c r="I58" s="8" t="s">
        <v>52</v>
      </c>
      <c r="J58" s="8" t="s">
        <v>275</v>
      </c>
      <c r="K58" s="10">
        <v>404617.77</v>
      </c>
      <c r="L58" s="11">
        <v>79.83</v>
      </c>
      <c r="M58" s="12">
        <v>323000</v>
      </c>
      <c r="N58" s="12">
        <v>323000</v>
      </c>
      <c r="O58" s="8" t="s">
        <v>32</v>
      </c>
      <c r="P58" s="8" t="s">
        <v>266</v>
      </c>
      <c r="Q58" s="8">
        <v>30</v>
      </c>
    </row>
    <row r="59" spans="1:17" ht="57.6" x14ac:dyDescent="0.3">
      <c r="A59" s="16" t="s">
        <v>335</v>
      </c>
      <c r="B59" s="8" t="s">
        <v>256</v>
      </c>
      <c r="C59" s="9" t="s">
        <v>15</v>
      </c>
      <c r="D59" s="8" t="s">
        <v>237</v>
      </c>
      <c r="E59" s="9" t="s">
        <v>238</v>
      </c>
      <c r="F59" s="8" t="s">
        <v>64</v>
      </c>
      <c r="G59" s="8" t="s">
        <v>239</v>
      </c>
      <c r="H59" s="9">
        <v>1515547</v>
      </c>
      <c r="I59" s="8" t="s">
        <v>248</v>
      </c>
      <c r="J59" s="8" t="s">
        <v>304</v>
      </c>
      <c r="K59" s="10">
        <v>168200</v>
      </c>
      <c r="L59" s="11">
        <v>79.069999999999993</v>
      </c>
      <c r="M59" s="12">
        <v>133000</v>
      </c>
      <c r="N59" s="12">
        <v>133000</v>
      </c>
      <c r="O59" s="8" t="s">
        <v>20</v>
      </c>
      <c r="P59" s="8" t="s">
        <v>257</v>
      </c>
      <c r="Q59" s="8">
        <v>30</v>
      </c>
    </row>
    <row r="60" spans="1:17" ht="43.2" x14ac:dyDescent="0.3">
      <c r="A60" s="16" t="s">
        <v>334</v>
      </c>
      <c r="B60" s="8" t="s">
        <v>33</v>
      </c>
      <c r="C60" s="9" t="s">
        <v>30</v>
      </c>
      <c r="D60" s="8" t="s">
        <v>34</v>
      </c>
      <c r="E60" s="9" t="s">
        <v>35</v>
      </c>
      <c r="F60" s="8" t="s">
        <v>27</v>
      </c>
      <c r="G60" s="8" t="s">
        <v>36</v>
      </c>
      <c r="H60" s="9">
        <v>6378079</v>
      </c>
      <c r="I60" s="8" t="s">
        <v>37</v>
      </c>
      <c r="J60" s="8" t="s">
        <v>265</v>
      </c>
      <c r="K60" s="10">
        <v>812312</v>
      </c>
      <c r="L60" s="11">
        <v>79.989999999999995</v>
      </c>
      <c r="M60" s="12">
        <v>649800</v>
      </c>
      <c r="N60" s="12">
        <v>649800</v>
      </c>
      <c r="O60" s="8" t="s">
        <v>32</v>
      </c>
      <c r="P60" s="8" t="s">
        <v>266</v>
      </c>
      <c r="Q60" s="8">
        <v>29</v>
      </c>
    </row>
    <row r="61" spans="1:17" ht="86.4" x14ac:dyDescent="0.3">
      <c r="A61" s="16" t="s">
        <v>333</v>
      </c>
      <c r="B61" s="8" t="s">
        <v>50</v>
      </c>
      <c r="C61" s="9" t="s">
        <v>15</v>
      </c>
      <c r="D61" s="8" t="s">
        <v>16</v>
      </c>
      <c r="E61" s="9" t="s">
        <v>17</v>
      </c>
      <c r="F61" s="8" t="s">
        <v>18</v>
      </c>
      <c r="G61" s="8" t="s">
        <v>51</v>
      </c>
      <c r="H61" s="9">
        <v>8994387</v>
      </c>
      <c r="I61" s="8" t="s">
        <v>52</v>
      </c>
      <c r="J61" s="8" t="s">
        <v>290</v>
      </c>
      <c r="K61" s="10">
        <v>532305</v>
      </c>
      <c r="L61" s="11">
        <v>56.36</v>
      </c>
      <c r="M61" s="12">
        <v>300000</v>
      </c>
      <c r="N61" s="12">
        <v>300000</v>
      </c>
      <c r="O61" s="8" t="s">
        <v>20</v>
      </c>
      <c r="P61" s="8" t="s">
        <v>39</v>
      </c>
      <c r="Q61" s="8">
        <v>29</v>
      </c>
    </row>
    <row r="62" spans="1:17" x14ac:dyDescent="0.3">
      <c r="A62" s="17" t="s">
        <v>332</v>
      </c>
      <c r="B62" s="20" t="s">
        <v>84</v>
      </c>
      <c r="C62" s="20" t="s">
        <v>30</v>
      </c>
      <c r="D62" s="20" t="s">
        <v>16</v>
      </c>
      <c r="E62" s="20" t="s">
        <v>17</v>
      </c>
      <c r="F62" s="20" t="s">
        <v>18</v>
      </c>
      <c r="G62" s="20" t="s">
        <v>85</v>
      </c>
      <c r="H62" s="9">
        <v>8323743</v>
      </c>
      <c r="I62" s="8" t="s">
        <v>86</v>
      </c>
      <c r="J62" s="20" t="s">
        <v>290</v>
      </c>
      <c r="K62" s="24">
        <v>1821409</v>
      </c>
      <c r="L62" s="26">
        <v>80</v>
      </c>
      <c r="M62" s="24">
        <v>1457100</v>
      </c>
      <c r="N62" s="12">
        <v>1097400</v>
      </c>
      <c r="O62" s="20" t="s">
        <v>32</v>
      </c>
      <c r="P62" s="20" t="s">
        <v>38</v>
      </c>
      <c r="Q62" s="20">
        <v>29</v>
      </c>
    </row>
    <row r="63" spans="1:17" ht="81.75" customHeight="1" x14ac:dyDescent="0.3">
      <c r="A63" s="18"/>
      <c r="B63" s="22"/>
      <c r="C63" s="22"/>
      <c r="D63" s="22"/>
      <c r="E63" s="22"/>
      <c r="F63" s="22"/>
      <c r="G63" s="22"/>
      <c r="H63" s="9">
        <v>3091238</v>
      </c>
      <c r="I63" s="8" t="s">
        <v>52</v>
      </c>
      <c r="J63" s="22"/>
      <c r="K63" s="25"/>
      <c r="L63" s="27"/>
      <c r="M63" s="25"/>
      <c r="N63" s="12">
        <v>359700</v>
      </c>
      <c r="O63" s="22"/>
      <c r="P63" s="22"/>
      <c r="Q63" s="22"/>
    </row>
    <row r="64" spans="1:17" ht="28.8" x14ac:dyDescent="0.3">
      <c r="A64" s="16" t="s">
        <v>331</v>
      </c>
      <c r="B64" s="8" t="s">
        <v>141</v>
      </c>
      <c r="C64" s="9" t="s">
        <v>30</v>
      </c>
      <c r="D64" s="8" t="s">
        <v>142</v>
      </c>
      <c r="E64" s="9" t="s">
        <v>143</v>
      </c>
      <c r="F64" s="8" t="s">
        <v>64</v>
      </c>
      <c r="G64" s="8" t="s">
        <v>144</v>
      </c>
      <c r="H64" s="9">
        <v>6727529</v>
      </c>
      <c r="I64" s="8" t="s">
        <v>52</v>
      </c>
      <c r="J64" s="8" t="s">
        <v>273</v>
      </c>
      <c r="K64" s="10">
        <v>1391771</v>
      </c>
      <c r="L64" s="11">
        <f t="shared" ref="L64:L68" si="3">(M64/K64)*100</f>
        <v>79.970052544563728</v>
      </c>
      <c r="M64" s="12">
        <v>1113000</v>
      </c>
      <c r="N64" s="12">
        <v>1113000</v>
      </c>
      <c r="O64" s="8" t="s">
        <v>32</v>
      </c>
      <c r="P64" s="8" t="s">
        <v>274</v>
      </c>
      <c r="Q64" s="8">
        <v>29</v>
      </c>
    </row>
    <row r="65" spans="1:17" ht="57.6" x14ac:dyDescent="0.3">
      <c r="A65" s="16" t="s">
        <v>330</v>
      </c>
      <c r="B65" s="8" t="s">
        <v>195</v>
      </c>
      <c r="C65" s="9" t="s">
        <v>15</v>
      </c>
      <c r="D65" s="8" t="s">
        <v>196</v>
      </c>
      <c r="E65" s="9" t="s">
        <v>197</v>
      </c>
      <c r="F65" s="8" t="s">
        <v>27</v>
      </c>
      <c r="G65" s="8" t="s">
        <v>198</v>
      </c>
      <c r="H65" s="9">
        <v>5979763</v>
      </c>
      <c r="I65" s="8" t="s">
        <v>19</v>
      </c>
      <c r="J65" s="8" t="s">
        <v>305</v>
      </c>
      <c r="K65" s="10">
        <v>375000</v>
      </c>
      <c r="L65" s="11">
        <f t="shared" si="3"/>
        <v>80</v>
      </c>
      <c r="M65" s="12">
        <v>300000</v>
      </c>
      <c r="N65" s="12">
        <v>300000</v>
      </c>
      <c r="O65" s="8" t="s">
        <v>20</v>
      </c>
      <c r="P65" s="8" t="s">
        <v>39</v>
      </c>
      <c r="Q65" s="8">
        <v>29</v>
      </c>
    </row>
    <row r="66" spans="1:17" ht="57.6" x14ac:dyDescent="0.3">
      <c r="A66" s="16" t="s">
        <v>329</v>
      </c>
      <c r="B66" s="8" t="s">
        <v>199</v>
      </c>
      <c r="C66" s="9" t="s">
        <v>30</v>
      </c>
      <c r="D66" s="8" t="s">
        <v>200</v>
      </c>
      <c r="E66" s="9" t="s">
        <v>201</v>
      </c>
      <c r="F66" s="8" t="s">
        <v>64</v>
      </c>
      <c r="G66" s="8" t="s">
        <v>202</v>
      </c>
      <c r="H66" s="9">
        <v>4508339</v>
      </c>
      <c r="I66" s="8" t="s">
        <v>194</v>
      </c>
      <c r="J66" s="13" t="s">
        <v>263</v>
      </c>
      <c r="K66" s="10">
        <v>1117000</v>
      </c>
      <c r="L66" s="11">
        <f t="shared" si="3"/>
        <v>79.946284691136967</v>
      </c>
      <c r="M66" s="12">
        <v>893000</v>
      </c>
      <c r="N66" s="12">
        <v>893000</v>
      </c>
      <c r="O66" s="8" t="s">
        <v>32</v>
      </c>
      <c r="P66" s="8" t="s">
        <v>38</v>
      </c>
      <c r="Q66" s="8">
        <v>29</v>
      </c>
    </row>
    <row r="67" spans="1:17" ht="43.2" x14ac:dyDescent="0.3">
      <c r="A67" s="16" t="s">
        <v>328</v>
      </c>
      <c r="B67" s="8" t="s">
        <v>255</v>
      </c>
      <c r="C67" s="9" t="s">
        <v>15</v>
      </c>
      <c r="D67" s="8" t="s">
        <v>232</v>
      </c>
      <c r="E67" s="9" t="s">
        <v>233</v>
      </c>
      <c r="F67" s="8" t="s">
        <v>56</v>
      </c>
      <c r="G67" s="8" t="s">
        <v>234</v>
      </c>
      <c r="H67" s="9">
        <v>3873395</v>
      </c>
      <c r="I67" s="8" t="s">
        <v>37</v>
      </c>
      <c r="J67" s="8" t="s">
        <v>283</v>
      </c>
      <c r="K67" s="10">
        <v>223728</v>
      </c>
      <c r="L67" s="11">
        <f t="shared" si="3"/>
        <v>79.873775298576845</v>
      </c>
      <c r="M67" s="12">
        <v>178700</v>
      </c>
      <c r="N67" s="12">
        <v>178700</v>
      </c>
      <c r="O67" s="8" t="s">
        <v>20</v>
      </c>
      <c r="P67" s="8" t="s">
        <v>267</v>
      </c>
      <c r="Q67" s="8">
        <v>29</v>
      </c>
    </row>
    <row r="68" spans="1:17" ht="72" x14ac:dyDescent="0.3">
      <c r="A68" s="16" t="s">
        <v>327</v>
      </c>
      <c r="B68" s="8" t="s">
        <v>258</v>
      </c>
      <c r="C68" s="9" t="s">
        <v>15</v>
      </c>
      <c r="D68" s="8" t="s">
        <v>237</v>
      </c>
      <c r="E68" s="9" t="s">
        <v>238</v>
      </c>
      <c r="F68" s="8" t="s">
        <v>64</v>
      </c>
      <c r="G68" s="8" t="s">
        <v>240</v>
      </c>
      <c r="H68" s="9">
        <v>4321462</v>
      </c>
      <c r="I68" s="8" t="s">
        <v>83</v>
      </c>
      <c r="J68" s="8" t="s">
        <v>304</v>
      </c>
      <c r="K68" s="10">
        <v>103900</v>
      </c>
      <c r="L68" s="11">
        <f t="shared" si="3"/>
        <v>79.884504331087584</v>
      </c>
      <c r="M68" s="12">
        <v>83000</v>
      </c>
      <c r="N68" s="12">
        <v>83000</v>
      </c>
      <c r="O68" s="8" t="s">
        <v>20</v>
      </c>
      <c r="P68" s="8" t="s">
        <v>39</v>
      </c>
      <c r="Q68" s="8">
        <v>29</v>
      </c>
    </row>
    <row r="69" spans="1:17" ht="86.4" x14ac:dyDescent="0.3">
      <c r="A69" s="16" t="s">
        <v>326</v>
      </c>
      <c r="B69" s="8" t="s">
        <v>246</v>
      </c>
      <c r="C69" s="9" t="s">
        <v>30</v>
      </c>
      <c r="D69" s="8" t="s">
        <v>129</v>
      </c>
      <c r="E69" s="9" t="s">
        <v>130</v>
      </c>
      <c r="F69" s="8" t="s">
        <v>92</v>
      </c>
      <c r="G69" s="8" t="s">
        <v>247</v>
      </c>
      <c r="H69" s="9">
        <v>1201512</v>
      </c>
      <c r="I69" s="8" t="s">
        <v>52</v>
      </c>
      <c r="J69" s="8" t="s">
        <v>269</v>
      </c>
      <c r="K69" s="10">
        <v>1878350</v>
      </c>
      <c r="L69" s="11">
        <f>(M69/K69)*100</f>
        <v>79.857321585434022</v>
      </c>
      <c r="M69" s="12">
        <v>1500000</v>
      </c>
      <c r="N69" s="12">
        <v>1500000</v>
      </c>
      <c r="O69" s="8" t="s">
        <v>32</v>
      </c>
      <c r="P69" s="8" t="s">
        <v>266</v>
      </c>
      <c r="Q69" s="8">
        <v>29</v>
      </c>
    </row>
    <row r="70" spans="1:17" ht="28.8" x14ac:dyDescent="0.3">
      <c r="A70" s="17" t="s">
        <v>325</v>
      </c>
      <c r="B70" s="20" t="s">
        <v>251</v>
      </c>
      <c r="C70" s="20" t="s">
        <v>15</v>
      </c>
      <c r="D70" s="20" t="s">
        <v>252</v>
      </c>
      <c r="E70" s="20" t="s">
        <v>253</v>
      </c>
      <c r="F70" s="20" t="s">
        <v>92</v>
      </c>
      <c r="G70" s="20" t="s">
        <v>254</v>
      </c>
      <c r="H70" s="9">
        <v>9162280</v>
      </c>
      <c r="I70" s="8" t="s">
        <v>101</v>
      </c>
      <c r="J70" s="20" t="s">
        <v>264</v>
      </c>
      <c r="K70" s="24">
        <v>135954</v>
      </c>
      <c r="L70" s="20">
        <v>77.23</v>
      </c>
      <c r="M70" s="24">
        <v>105000</v>
      </c>
      <c r="N70" s="12">
        <v>70000</v>
      </c>
      <c r="O70" s="20" t="s">
        <v>20</v>
      </c>
      <c r="P70" s="20" t="s">
        <v>39</v>
      </c>
      <c r="Q70" s="20">
        <v>29</v>
      </c>
    </row>
    <row r="71" spans="1:17" x14ac:dyDescent="0.3">
      <c r="A71" s="18"/>
      <c r="B71" s="22"/>
      <c r="C71" s="22"/>
      <c r="D71" s="22"/>
      <c r="E71" s="22"/>
      <c r="F71" s="22"/>
      <c r="G71" s="22"/>
      <c r="H71" s="9">
        <v>6431660</v>
      </c>
      <c r="I71" s="8" t="s">
        <v>156</v>
      </c>
      <c r="J71" s="22"/>
      <c r="K71" s="25"/>
      <c r="L71" s="22"/>
      <c r="M71" s="25"/>
      <c r="N71" s="12">
        <v>35000</v>
      </c>
      <c r="O71" s="22"/>
      <c r="P71" s="22"/>
      <c r="Q71" s="22"/>
    </row>
    <row r="72" spans="1:17" x14ac:dyDescent="0.3">
      <c r="A72" s="17" t="s">
        <v>324</v>
      </c>
      <c r="B72" s="26" t="s">
        <v>24</v>
      </c>
      <c r="C72" s="26" t="s">
        <v>15</v>
      </c>
      <c r="D72" s="26" t="s">
        <v>25</v>
      </c>
      <c r="E72" s="26" t="s">
        <v>26</v>
      </c>
      <c r="F72" s="26" t="s">
        <v>27</v>
      </c>
      <c r="G72" s="26" t="s">
        <v>28</v>
      </c>
      <c r="H72" s="9">
        <v>7322332</v>
      </c>
      <c r="I72" s="8" t="s">
        <v>29</v>
      </c>
      <c r="J72" s="26" t="s">
        <v>295</v>
      </c>
      <c r="K72" s="24">
        <v>116160</v>
      </c>
      <c r="L72" s="26">
        <v>79.89</v>
      </c>
      <c r="M72" s="24">
        <v>92800</v>
      </c>
      <c r="N72" s="12">
        <v>46400</v>
      </c>
      <c r="O72" s="26" t="s">
        <v>20</v>
      </c>
      <c r="P72" s="26" t="s">
        <v>21</v>
      </c>
      <c r="Q72" s="20">
        <v>28</v>
      </c>
    </row>
    <row r="73" spans="1:17" x14ac:dyDescent="0.3">
      <c r="A73" s="18"/>
      <c r="B73" s="27"/>
      <c r="C73" s="27"/>
      <c r="D73" s="27"/>
      <c r="E73" s="27"/>
      <c r="F73" s="27"/>
      <c r="G73" s="27"/>
      <c r="H73" s="9">
        <v>3820272</v>
      </c>
      <c r="I73" s="8" t="s">
        <v>19</v>
      </c>
      <c r="J73" s="27"/>
      <c r="K73" s="25"/>
      <c r="L73" s="27"/>
      <c r="M73" s="25"/>
      <c r="N73" s="12">
        <v>46400</v>
      </c>
      <c r="O73" s="27" t="s">
        <v>20</v>
      </c>
      <c r="P73" s="27"/>
      <c r="Q73" s="18"/>
    </row>
    <row r="74" spans="1:17" ht="28.8" x14ac:dyDescent="0.3">
      <c r="A74" s="16" t="s">
        <v>323</v>
      </c>
      <c r="B74" s="8" t="s">
        <v>47</v>
      </c>
      <c r="C74" s="9" t="s">
        <v>15</v>
      </c>
      <c r="D74" s="8" t="s">
        <v>48</v>
      </c>
      <c r="E74" s="9">
        <v>44937377</v>
      </c>
      <c r="F74" s="8" t="s">
        <v>18</v>
      </c>
      <c r="G74" s="8" t="s">
        <v>49</v>
      </c>
      <c r="H74" s="9">
        <v>9054570</v>
      </c>
      <c r="I74" s="8" t="s">
        <v>45</v>
      </c>
      <c r="J74" s="8" t="s">
        <v>294</v>
      </c>
      <c r="K74" s="10">
        <v>270000</v>
      </c>
      <c r="L74" s="11">
        <v>80</v>
      </c>
      <c r="M74" s="12">
        <v>216000</v>
      </c>
      <c r="N74" s="12">
        <v>216000</v>
      </c>
      <c r="O74" s="8" t="s">
        <v>20</v>
      </c>
      <c r="P74" s="8" t="s">
        <v>39</v>
      </c>
      <c r="Q74" s="8">
        <v>28</v>
      </c>
    </row>
    <row r="75" spans="1:17" x14ac:dyDescent="0.3">
      <c r="A75" s="17" t="s">
        <v>322</v>
      </c>
      <c r="B75" s="20" t="s">
        <v>80</v>
      </c>
      <c r="C75" s="20" t="s">
        <v>30</v>
      </c>
      <c r="D75" s="20" t="s">
        <v>16</v>
      </c>
      <c r="E75" s="20" t="s">
        <v>17</v>
      </c>
      <c r="F75" s="20" t="s">
        <v>18</v>
      </c>
      <c r="G75" s="20" t="s">
        <v>81</v>
      </c>
      <c r="H75" s="9">
        <v>8994387</v>
      </c>
      <c r="I75" s="8" t="s">
        <v>52</v>
      </c>
      <c r="J75" s="20" t="s">
        <v>290</v>
      </c>
      <c r="K75" s="24">
        <v>1879698.29</v>
      </c>
      <c r="L75" s="26">
        <v>79.8</v>
      </c>
      <c r="M75" s="24">
        <v>1500000</v>
      </c>
      <c r="N75" s="12">
        <v>1050000</v>
      </c>
      <c r="O75" s="20" t="s">
        <v>32</v>
      </c>
      <c r="P75" s="20" t="s">
        <v>38</v>
      </c>
      <c r="Q75" s="20">
        <v>28</v>
      </c>
    </row>
    <row r="76" spans="1:17" ht="85.5" customHeight="1" x14ac:dyDescent="0.3">
      <c r="A76" s="18"/>
      <c r="B76" s="22"/>
      <c r="C76" s="22"/>
      <c r="D76" s="22"/>
      <c r="E76" s="22"/>
      <c r="F76" s="22"/>
      <c r="G76" s="22"/>
      <c r="H76" s="9">
        <v>5278750</v>
      </c>
      <c r="I76" s="8" t="s">
        <v>82</v>
      </c>
      <c r="J76" s="18"/>
      <c r="K76" s="25"/>
      <c r="L76" s="27"/>
      <c r="M76" s="25"/>
      <c r="N76" s="12">
        <v>450000</v>
      </c>
      <c r="O76" s="22"/>
      <c r="P76" s="22"/>
      <c r="Q76" s="22">
        <v>28</v>
      </c>
    </row>
    <row r="77" spans="1:17" ht="86.4" x14ac:dyDescent="0.3">
      <c r="A77" s="16" t="s">
        <v>321</v>
      </c>
      <c r="B77" s="8" t="s">
        <v>95</v>
      </c>
      <c r="C77" s="9" t="s">
        <v>30</v>
      </c>
      <c r="D77" s="8" t="s">
        <v>16</v>
      </c>
      <c r="E77" s="9" t="s">
        <v>17</v>
      </c>
      <c r="F77" s="8" t="s">
        <v>18</v>
      </c>
      <c r="G77" s="8" t="s">
        <v>96</v>
      </c>
      <c r="H77" s="9">
        <v>9954562</v>
      </c>
      <c r="I77" s="8" t="s">
        <v>320</v>
      </c>
      <c r="J77" s="8" t="s">
        <v>290</v>
      </c>
      <c r="K77" s="10">
        <v>1815000</v>
      </c>
      <c r="L77" s="11">
        <f t="shared" ref="L77:L82" si="4">(M77/K77)*100</f>
        <v>80</v>
      </c>
      <c r="M77" s="12">
        <v>1452000</v>
      </c>
      <c r="N77" s="12">
        <v>1452000</v>
      </c>
      <c r="O77" s="8" t="s">
        <v>32</v>
      </c>
      <c r="P77" s="8" t="s">
        <v>38</v>
      </c>
      <c r="Q77" s="8">
        <v>28</v>
      </c>
    </row>
    <row r="78" spans="1:17" ht="86.4" x14ac:dyDescent="0.3">
      <c r="A78" s="16" t="s">
        <v>319</v>
      </c>
      <c r="B78" s="8" t="s">
        <v>161</v>
      </c>
      <c r="C78" s="9" t="s">
        <v>30</v>
      </c>
      <c r="D78" s="8" t="s">
        <v>162</v>
      </c>
      <c r="E78" s="9" t="s">
        <v>163</v>
      </c>
      <c r="F78" s="8" t="s">
        <v>92</v>
      </c>
      <c r="G78" s="8" t="s">
        <v>164</v>
      </c>
      <c r="H78" s="9">
        <v>5740635</v>
      </c>
      <c r="I78" s="8" t="s">
        <v>60</v>
      </c>
      <c r="J78" s="8" t="s">
        <v>293</v>
      </c>
      <c r="K78" s="10">
        <v>500000</v>
      </c>
      <c r="L78" s="11">
        <f t="shared" si="4"/>
        <v>80</v>
      </c>
      <c r="M78" s="12">
        <v>400000</v>
      </c>
      <c r="N78" s="12">
        <v>400000</v>
      </c>
      <c r="O78" s="8" t="s">
        <v>32</v>
      </c>
      <c r="P78" s="8" t="s">
        <v>46</v>
      </c>
      <c r="Q78" s="8">
        <v>28</v>
      </c>
    </row>
    <row r="79" spans="1:17" ht="57.6" x14ac:dyDescent="0.3">
      <c r="A79" s="16" t="s">
        <v>318</v>
      </c>
      <c r="B79" s="8" t="s">
        <v>182</v>
      </c>
      <c r="C79" s="9" t="s">
        <v>15</v>
      </c>
      <c r="D79" s="8" t="s">
        <v>183</v>
      </c>
      <c r="E79" s="9" t="s">
        <v>184</v>
      </c>
      <c r="F79" s="8" t="s">
        <v>64</v>
      </c>
      <c r="G79" s="8" t="s">
        <v>185</v>
      </c>
      <c r="H79" s="9">
        <v>8796301</v>
      </c>
      <c r="I79" s="8" t="s">
        <v>31</v>
      </c>
      <c r="J79" s="8" t="s">
        <v>271</v>
      </c>
      <c r="K79" s="10">
        <v>314275</v>
      </c>
      <c r="L79" s="11">
        <f t="shared" si="4"/>
        <v>79.54816641476414</v>
      </c>
      <c r="M79" s="12">
        <v>250000</v>
      </c>
      <c r="N79" s="12">
        <v>250000</v>
      </c>
      <c r="O79" s="8" t="s">
        <v>20</v>
      </c>
      <c r="P79" s="8" t="s">
        <v>267</v>
      </c>
      <c r="Q79" s="8">
        <v>28</v>
      </c>
    </row>
    <row r="80" spans="1:17" ht="57.6" x14ac:dyDescent="0.3">
      <c r="A80" s="16" t="s">
        <v>317</v>
      </c>
      <c r="B80" s="8" t="s">
        <v>186</v>
      </c>
      <c r="C80" s="9" t="s">
        <v>15</v>
      </c>
      <c r="D80" s="8" t="s">
        <v>183</v>
      </c>
      <c r="E80" s="9" t="s">
        <v>184</v>
      </c>
      <c r="F80" s="8" t="s">
        <v>64</v>
      </c>
      <c r="G80" s="8" t="s">
        <v>187</v>
      </c>
      <c r="H80" s="9">
        <v>5106561</v>
      </c>
      <c r="I80" s="8" t="s">
        <v>31</v>
      </c>
      <c r="J80" s="8" t="s">
        <v>271</v>
      </c>
      <c r="K80" s="10">
        <v>364850</v>
      </c>
      <c r="L80" s="11">
        <f t="shared" si="4"/>
        <v>79.758804988351372</v>
      </c>
      <c r="M80" s="12">
        <v>291000</v>
      </c>
      <c r="N80" s="12">
        <v>291000</v>
      </c>
      <c r="O80" s="8" t="s">
        <v>20</v>
      </c>
      <c r="P80" s="8" t="s">
        <v>267</v>
      </c>
      <c r="Q80" s="8">
        <v>28</v>
      </c>
    </row>
    <row r="81" spans="1:17" ht="86.4" x14ac:dyDescent="0.3">
      <c r="A81" s="16" t="s">
        <v>316</v>
      </c>
      <c r="B81" s="8" t="s">
        <v>205</v>
      </c>
      <c r="C81" s="9" t="s">
        <v>30</v>
      </c>
      <c r="D81" s="8" t="s">
        <v>203</v>
      </c>
      <c r="E81" s="9" t="s">
        <v>204</v>
      </c>
      <c r="F81" s="8" t="s">
        <v>18</v>
      </c>
      <c r="G81" s="8" t="s">
        <v>206</v>
      </c>
      <c r="H81" s="9">
        <v>6230469</v>
      </c>
      <c r="I81" s="8" t="s">
        <v>37</v>
      </c>
      <c r="J81" s="8" t="s">
        <v>292</v>
      </c>
      <c r="K81" s="10">
        <v>724982</v>
      </c>
      <c r="L81" s="11">
        <f t="shared" si="4"/>
        <v>79.864051797148079</v>
      </c>
      <c r="M81" s="12">
        <v>579000</v>
      </c>
      <c r="N81" s="12">
        <v>579000</v>
      </c>
      <c r="O81" s="8" t="s">
        <v>32</v>
      </c>
      <c r="P81" s="8" t="s">
        <v>38</v>
      </c>
      <c r="Q81" s="8">
        <v>28</v>
      </c>
    </row>
    <row r="82" spans="1:17" ht="57.6" x14ac:dyDescent="0.3">
      <c r="A82" s="16" t="s">
        <v>315</v>
      </c>
      <c r="B82" s="8" t="s">
        <v>209</v>
      </c>
      <c r="C82" s="9" t="s">
        <v>30</v>
      </c>
      <c r="D82" s="8" t="s">
        <v>210</v>
      </c>
      <c r="E82" s="9" t="s">
        <v>211</v>
      </c>
      <c r="F82" s="8" t="s">
        <v>18</v>
      </c>
      <c r="G82" s="8" t="s">
        <v>212</v>
      </c>
      <c r="H82" s="9">
        <v>7235838</v>
      </c>
      <c r="I82" s="8" t="s">
        <v>19</v>
      </c>
      <c r="J82" s="8" t="s">
        <v>291</v>
      </c>
      <c r="K82" s="10">
        <v>1133743</v>
      </c>
      <c r="L82" s="11">
        <f t="shared" si="4"/>
        <v>79.824087116745162</v>
      </c>
      <c r="M82" s="12">
        <v>905000</v>
      </c>
      <c r="N82" s="12">
        <v>905000</v>
      </c>
      <c r="O82" s="8" t="s">
        <v>32</v>
      </c>
      <c r="P82" s="8" t="s">
        <v>38</v>
      </c>
      <c r="Q82" s="8">
        <v>28</v>
      </c>
    </row>
    <row r="83" spans="1:17" ht="28.8" x14ac:dyDescent="0.3">
      <c r="A83" s="16" t="s">
        <v>314</v>
      </c>
      <c r="B83" s="8" t="s">
        <v>310</v>
      </c>
      <c r="C83" s="9" t="s">
        <v>30</v>
      </c>
      <c r="D83" s="8" t="s">
        <v>73</v>
      </c>
      <c r="E83" s="9" t="s">
        <v>74</v>
      </c>
      <c r="F83" s="8" t="s">
        <v>64</v>
      </c>
      <c r="G83" s="8" t="s">
        <v>311</v>
      </c>
      <c r="H83" s="9">
        <v>3834335</v>
      </c>
      <c r="I83" s="8" t="s">
        <v>45</v>
      </c>
      <c r="J83" s="8" t="s">
        <v>285</v>
      </c>
      <c r="K83" s="10">
        <v>1499997</v>
      </c>
      <c r="L83" s="11">
        <f>(M83/K83)*100</f>
        <v>64.773462880259089</v>
      </c>
      <c r="M83" s="10">
        <v>971600</v>
      </c>
      <c r="N83" s="10">
        <v>971600</v>
      </c>
      <c r="O83" s="8" t="s">
        <v>32</v>
      </c>
      <c r="P83" s="8" t="s">
        <v>38</v>
      </c>
      <c r="Q83" s="8">
        <v>28</v>
      </c>
    </row>
  </sheetData>
  <mergeCells count="113">
    <mergeCell ref="A75:A76"/>
    <mergeCell ref="A62:A63"/>
    <mergeCell ref="O75:O76"/>
    <mergeCell ref="P75:P76"/>
    <mergeCell ref="Q75:Q76"/>
    <mergeCell ref="K75:K76"/>
    <mergeCell ref="L75:L76"/>
    <mergeCell ref="M75:M76"/>
    <mergeCell ref="B75:B76"/>
    <mergeCell ref="C75:C76"/>
    <mergeCell ref="D75:D76"/>
    <mergeCell ref="E75:E76"/>
    <mergeCell ref="F75:F76"/>
    <mergeCell ref="G75:G76"/>
    <mergeCell ref="J75:J76"/>
    <mergeCell ref="P72:P73"/>
    <mergeCell ref="O72:O73"/>
    <mergeCell ref="Q72:Q73"/>
    <mergeCell ref="J72:J73"/>
    <mergeCell ref="J70:J71"/>
    <mergeCell ref="K72:K73"/>
    <mergeCell ref="L72:L73"/>
    <mergeCell ref="M72:M73"/>
    <mergeCell ref="B72:B73"/>
    <mergeCell ref="C72:C73"/>
    <mergeCell ref="D72:D73"/>
    <mergeCell ref="E72:E73"/>
    <mergeCell ref="F72:F73"/>
    <mergeCell ref="G72:G73"/>
    <mergeCell ref="O70:O71"/>
    <mergeCell ref="P70:P71"/>
    <mergeCell ref="Q70:Q71"/>
    <mergeCell ref="K70:K71"/>
    <mergeCell ref="L70:L71"/>
    <mergeCell ref="M70:M71"/>
    <mergeCell ref="B70:B71"/>
    <mergeCell ref="C70:C71"/>
    <mergeCell ref="D70:D71"/>
    <mergeCell ref="E70:E71"/>
    <mergeCell ref="F70:F71"/>
    <mergeCell ref="G70:G71"/>
    <mergeCell ref="J62:J63"/>
    <mergeCell ref="O62:O63"/>
    <mergeCell ref="P62:P63"/>
    <mergeCell ref="B62:B63"/>
    <mergeCell ref="C62:C63"/>
    <mergeCell ref="D62:D63"/>
    <mergeCell ref="E62:E63"/>
    <mergeCell ref="F62:F63"/>
    <mergeCell ref="G62:G63"/>
    <mergeCell ref="B47:B48"/>
    <mergeCell ref="C47:C48"/>
    <mergeCell ref="D47:D48"/>
    <mergeCell ref="E47:E48"/>
    <mergeCell ref="F47:F48"/>
    <mergeCell ref="G47:G48"/>
    <mergeCell ref="Q62:Q63"/>
    <mergeCell ref="K62:K63"/>
    <mergeCell ref="L62:L63"/>
    <mergeCell ref="M62:M63"/>
    <mergeCell ref="G21:G23"/>
    <mergeCell ref="J21:J23"/>
    <mergeCell ref="J47:J48"/>
    <mergeCell ref="O47:O48"/>
    <mergeCell ref="P47:P48"/>
    <mergeCell ref="Q47:Q48"/>
    <mergeCell ref="K47:K48"/>
    <mergeCell ref="M47:M48"/>
    <mergeCell ref="L47:L48"/>
    <mergeCell ref="O38:O39"/>
    <mergeCell ref="P38:P39"/>
    <mergeCell ref="Q38:Q39"/>
    <mergeCell ref="M38:M39"/>
    <mergeCell ref="L38:L39"/>
    <mergeCell ref="K38:K39"/>
    <mergeCell ref="B2:Q2"/>
    <mergeCell ref="B14:B15"/>
    <mergeCell ref="C14:C15"/>
    <mergeCell ref="D14:D15"/>
    <mergeCell ref="E14:E15"/>
    <mergeCell ref="F14:F15"/>
    <mergeCell ref="G14:G15"/>
    <mergeCell ref="J14:J15"/>
    <mergeCell ref="K14:K15"/>
    <mergeCell ref="L14:L15"/>
    <mergeCell ref="M14:M15"/>
    <mergeCell ref="O14:O15"/>
    <mergeCell ref="P14:P15"/>
    <mergeCell ref="Q14:Q15"/>
    <mergeCell ref="A14:A15"/>
    <mergeCell ref="A21:A23"/>
    <mergeCell ref="A38:A39"/>
    <mergeCell ref="A47:A48"/>
    <mergeCell ref="A70:A71"/>
    <mergeCell ref="A72:A73"/>
    <mergeCell ref="Q21:Q23"/>
    <mergeCell ref="O21:O23"/>
    <mergeCell ref="P21:P23"/>
    <mergeCell ref="K21:K23"/>
    <mergeCell ref="L21:L23"/>
    <mergeCell ref="M21:M23"/>
    <mergeCell ref="B38:B39"/>
    <mergeCell ref="C38:C39"/>
    <mergeCell ref="D38:D39"/>
    <mergeCell ref="E38:E39"/>
    <mergeCell ref="F38:F39"/>
    <mergeCell ref="G38:G39"/>
    <mergeCell ref="J38:J39"/>
    <mergeCell ref="B21:B23"/>
    <mergeCell ref="C21:C23"/>
    <mergeCell ref="D21:D23"/>
    <mergeCell ref="E21:E23"/>
    <mergeCell ref="F21:F23"/>
  </mergeCells>
  <pageMargins left="0" right="0" top="0" bottom="0" header="0" footer="0"/>
  <pageSetup paperSize="9" scale="6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1F2DA6-A257-4749-B71B-79DC5D5EF8F3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7C9419DF-06D7-4E55-9549-FED2E00AE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6BE7F9-7F39-43C6-A627-F9886BE487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Poskytnutí_KSS_2026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Schromová Monika</dc:creator>
  <cp:keywords/>
  <dc:description/>
  <cp:lastModifiedBy>Schromová Monika</cp:lastModifiedBy>
  <cp:revision/>
  <cp:lastPrinted>2026-02-16T09:26:31Z</cp:lastPrinted>
  <dcterms:created xsi:type="dcterms:W3CDTF">2015-06-05T18:19:34Z</dcterms:created>
  <dcterms:modified xsi:type="dcterms:W3CDTF">2026-02-16T14:49:38Z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2025-11-18T13:26:27Z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ea4fd1d4-5c24-400d-ab60-bfc35bbb1e75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0x010100D671A528FD16634084D7641EBA3409B2</vt:lpwstr>
  </property>
  <property fmtid="{D5CDD505-2E9C-101B-9397-08002B2CF9AE}" pid="10" name="MediaServiceImageTags">
    <vt:lpwstr/>
  </property>
</Properties>
</file>