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PROJEKTŮ VE ZDRAVOTNICTVÍ\2026\RK_23_2_26\"/>
    </mc:Choice>
  </mc:AlternateContent>
  <xr:revisionPtr revIDLastSave="0" documentId="13_ncr:1_{6D6AC1C8-D875-4CB2-8C1D-4A9BCD393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pora projektů ve zdr." sheetId="1" r:id="rId1"/>
  </sheets>
  <definedNames>
    <definedName name="_xlnm._FilterDatabase" localSheetId="0" hidden="1">'Podpora projektů ve zdr.'!$A$6:$K$22</definedName>
    <definedName name="_xlnm.Print_Titles" localSheetId="0">'Podpora projektů ve zdr.'!$5:$6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1" i="1"/>
  <c r="I18" i="1"/>
  <c r="I17" i="1"/>
  <c r="I16" i="1"/>
  <c r="I19" i="1"/>
  <c r="I15" i="1"/>
  <c r="I14" i="1"/>
  <c r="I13" i="1"/>
  <c r="I12" i="1"/>
  <c r="I11" i="1"/>
  <c r="I10" i="1"/>
  <c r="I9" i="1"/>
  <c r="I8" i="1"/>
  <c r="I20" i="1" l="1"/>
  <c r="I7" i="1"/>
</calcChain>
</file>

<file path=xl/sharedStrings.xml><?xml version="1.0" encoding="utf-8"?>
<sst xmlns="http://schemas.openxmlformats.org/spreadsheetml/2006/main" count="100" uniqueCount="59">
  <si>
    <t>Název projektu</t>
  </si>
  <si>
    <t>Charita Opava</t>
  </si>
  <si>
    <t>43964591</t>
  </si>
  <si>
    <t>Klub bechtěreviků ČR z.s.</t>
  </si>
  <si>
    <t>00550477</t>
  </si>
  <si>
    <t>Spolek</t>
  </si>
  <si>
    <t>APROPO z. s.</t>
  </si>
  <si>
    <t>69206244</t>
  </si>
  <si>
    <t>Celoroční podpora zdraví občanů s těžkým tělesným postižením</t>
  </si>
  <si>
    <t>Slezská diakonie</t>
  </si>
  <si>
    <t>65468562</t>
  </si>
  <si>
    <t>RAIN MAN - spolek rodičů a přátel dětí s autismem</t>
  </si>
  <si>
    <t>70844861</t>
  </si>
  <si>
    <t>Podpora celoročního zdravého životního stylu dospělých osob s autismem</t>
  </si>
  <si>
    <t>Centrum náhradní rodinné péče a sociálních služeb ARCADA, z.s.</t>
  </si>
  <si>
    <t>04939565</t>
  </si>
  <si>
    <t>ANULIKA z.s.</t>
  </si>
  <si>
    <t>01170163</t>
  </si>
  <si>
    <t>Sdružení CHEWAL, z.s.</t>
  </si>
  <si>
    <t>26531607</t>
  </si>
  <si>
    <t>Časová použitelnost</t>
  </si>
  <si>
    <t>Bodové hodnocení</t>
  </si>
  <si>
    <t>Název žadatele</t>
  </si>
  <si>
    <t>Právní forma</t>
  </si>
  <si>
    <t>IČO</t>
  </si>
  <si>
    <t>Podíl dotace na celkových nákladech 
(v %)</t>
  </si>
  <si>
    <t>Celkové náklady 
v Kč</t>
  </si>
  <si>
    <t>Chci se dívat lidem do očí</t>
  </si>
  <si>
    <t>Návrh dotace  
v Kč</t>
  </si>
  <si>
    <t>Poř. číslo</t>
  </si>
  <si>
    <t>Charalter dotace</t>
  </si>
  <si>
    <t>neinvestiční</t>
  </si>
  <si>
    <t xml:space="preserve">Příloha č. 1 - Návrh na poskytnutí účelových dotací v rámci vyhlášeného dotačního programu  </t>
  </si>
  <si>
    <t>Poskytnutí účelových dotací z rozpočtu Moravskoslezského kraje v rámci "Dotačního programu na podporu projektů ve zdravotnictví na rok 2026"</t>
  </si>
  <si>
    <t>ROZKOŠ bez RIZIKA, z.s.</t>
  </si>
  <si>
    <t>44990901</t>
  </si>
  <si>
    <t>Prevence šíření pohlavně přenosných infekcí včetně HIV v Moravskoslezském kraji 2026</t>
  </si>
  <si>
    <t>1.1.2026 - 31.12.2026</t>
  </si>
  <si>
    <t>Centrum pro rodinu a sociální péči z.s.</t>
  </si>
  <si>
    <t>REHABILITAČNÍ ASISTENCE pro děti a mladé lidi s tělesným postižením 2026</t>
  </si>
  <si>
    <t>Armáda spásy v České republice, z.s.</t>
  </si>
  <si>
    <t>Ordinace Armády spásy Ostrava</t>
  </si>
  <si>
    <t>Koně pomáhají 2026</t>
  </si>
  <si>
    <t>Léčba vlhkým hojením</t>
  </si>
  <si>
    <t>S Anulikou pro zdraví v roce 2026</t>
  </si>
  <si>
    <t>Charita Kopřivnice</t>
  </si>
  <si>
    <t>Evidované církevní právnické osoby</t>
  </si>
  <si>
    <t>Telemedicína - sada zdravotních pomůcek pro ochranu zdraví a života lidí v domácí péči</t>
  </si>
  <si>
    <t>Charita Frýdek-Místek</t>
  </si>
  <si>
    <t>Podpora provozu služby Salvia – domácí zdravotní péče 2026</t>
  </si>
  <si>
    <t>Svépomocná společnost Mlýnek, z.s.</t>
  </si>
  <si>
    <t>01821504</t>
  </si>
  <si>
    <t>Podpora celoroční činnosti a duševního zdraví s pomocí MSK</t>
  </si>
  <si>
    <t>Česká společnost AIDS pomoc, z.s.</t>
  </si>
  <si>
    <t>00409367</t>
  </si>
  <si>
    <t>Prevence HIV/AIDS v Moravskoslezském kraji</t>
  </si>
  <si>
    <t>Cvičím s pomocí a cítím se lépe 2026</t>
  </si>
  <si>
    <t>Zlepšení zdravotního stavu zdravotně handicapovaných - rehabilitací zpět do života II</t>
  </si>
  <si>
    <t>Uznatelné náklady mohou být hrazeny do 20.1.2027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</si>
</sst>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0" fontId="6" fillId="2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80" zoomScaleNormal="80" workbookViewId="0">
      <pane xSplit="5" ySplit="6" topLeftCell="F13" activePane="bottomRight" state="frozen"/>
      <selection pane="topRight" activeCell="F1" sqref="F1"/>
      <selection pane="bottomLeft" activeCell="A7" sqref="A7"/>
      <selection pane="bottomRight" activeCell="A23" sqref="A23:D23"/>
    </sheetView>
  </sheetViews>
  <sheetFormatPr defaultColWidth="9.109375" defaultRowHeight="13.8" x14ac:dyDescent="0.25"/>
  <cols>
    <col min="1" max="1" width="10.109375" style="20" customWidth="1"/>
    <col min="2" max="2" width="32.88671875" style="4" customWidth="1"/>
    <col min="3" max="3" width="18.109375" style="4" customWidth="1"/>
    <col min="4" max="4" width="14.44140625" style="1" customWidth="1"/>
    <col min="5" max="5" width="73.5546875" style="4" customWidth="1"/>
    <col min="6" max="6" width="22.88671875" style="4" customWidth="1"/>
    <col min="7" max="9" width="14.109375" style="5" customWidth="1"/>
    <col min="10" max="10" width="25.6640625" style="4" customWidth="1"/>
    <col min="11" max="11" width="13.6640625" style="5" customWidth="1"/>
    <col min="12" max="16384" width="9.109375" style="5"/>
  </cols>
  <sheetData>
    <row r="1" spans="1:11" s="3" customFormat="1" ht="15.6" customHeight="1" x14ac:dyDescent="0.25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6.2" customHeight="1" x14ac:dyDescent="0.25">
      <c r="A2"/>
      <c r="B2"/>
      <c r="C2"/>
      <c r="D2"/>
      <c r="E2"/>
      <c r="F2"/>
      <c r="G2"/>
      <c r="H2"/>
      <c r="I2" s="21"/>
      <c r="J2"/>
      <c r="K2" s="21"/>
    </row>
    <row r="3" spans="1:11" ht="25.5" customHeight="1" x14ac:dyDescent="0.3">
      <c r="A3" s="32" t="s">
        <v>33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9.2" customHeight="1" x14ac:dyDescent="0.25">
      <c r="A4" s="23"/>
      <c r="B4" s="35"/>
      <c r="C4" s="35"/>
      <c r="D4" s="35"/>
      <c r="E4" s="34"/>
      <c r="F4" s="34"/>
      <c r="G4" s="34"/>
      <c r="H4" s="34"/>
      <c r="I4" s="34"/>
      <c r="J4" s="34"/>
      <c r="K4" s="34"/>
    </row>
    <row r="5" spans="1:11" ht="20.25" customHeight="1" x14ac:dyDescent="0.25">
      <c r="A5" s="33" t="s">
        <v>29</v>
      </c>
      <c r="B5" s="33" t="s">
        <v>22</v>
      </c>
      <c r="C5" s="33" t="s">
        <v>23</v>
      </c>
      <c r="D5" s="33" t="s">
        <v>24</v>
      </c>
      <c r="E5" s="33" t="s">
        <v>0</v>
      </c>
      <c r="F5" s="33" t="s">
        <v>30</v>
      </c>
      <c r="G5" s="33" t="s">
        <v>26</v>
      </c>
      <c r="H5" s="33" t="s">
        <v>28</v>
      </c>
      <c r="I5" s="33" t="s">
        <v>25</v>
      </c>
      <c r="J5" s="33" t="s">
        <v>20</v>
      </c>
      <c r="K5" s="33" t="s">
        <v>21</v>
      </c>
    </row>
    <row r="6" spans="1:11" ht="62.25" customHeigh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39.9" customHeight="1" x14ac:dyDescent="0.25">
      <c r="A7" s="24">
        <v>1</v>
      </c>
      <c r="B7" s="6" t="s">
        <v>34</v>
      </c>
      <c r="C7" s="7" t="s">
        <v>5</v>
      </c>
      <c r="D7" s="13" t="s">
        <v>35</v>
      </c>
      <c r="E7" s="7" t="s">
        <v>36</v>
      </c>
      <c r="F7" s="7" t="s">
        <v>31</v>
      </c>
      <c r="G7" s="9">
        <v>125000</v>
      </c>
      <c r="H7" s="9">
        <v>80000</v>
      </c>
      <c r="I7" s="10">
        <f t="shared" ref="I7:I21" si="0">H7/G7</f>
        <v>0.64</v>
      </c>
      <c r="J7" s="25" t="s">
        <v>37</v>
      </c>
      <c r="K7" s="26">
        <v>20</v>
      </c>
    </row>
    <row r="8" spans="1:11" ht="39.9" customHeight="1" x14ac:dyDescent="0.25">
      <c r="A8" s="24">
        <v>2</v>
      </c>
      <c r="B8" s="6" t="s">
        <v>38</v>
      </c>
      <c r="C8" s="7" t="s">
        <v>5</v>
      </c>
      <c r="D8" s="14">
        <v>48804517</v>
      </c>
      <c r="E8" s="7" t="s">
        <v>39</v>
      </c>
      <c r="F8" s="7" t="s">
        <v>31</v>
      </c>
      <c r="G8" s="9">
        <v>115000</v>
      </c>
      <c r="H8" s="9">
        <v>80000</v>
      </c>
      <c r="I8" s="10">
        <f t="shared" si="0"/>
        <v>0.69565217391304346</v>
      </c>
      <c r="J8" s="25" t="s">
        <v>37</v>
      </c>
      <c r="K8" s="11">
        <v>20</v>
      </c>
    </row>
    <row r="9" spans="1:11" ht="39.9" customHeight="1" x14ac:dyDescent="0.25">
      <c r="A9" s="24">
        <v>3</v>
      </c>
      <c r="B9" s="6" t="s">
        <v>40</v>
      </c>
      <c r="C9" s="7" t="s">
        <v>5</v>
      </c>
      <c r="D9" s="7">
        <v>40613411</v>
      </c>
      <c r="E9" s="7" t="s">
        <v>41</v>
      </c>
      <c r="F9" s="7" t="s">
        <v>31</v>
      </c>
      <c r="G9" s="9">
        <v>120000</v>
      </c>
      <c r="H9" s="9">
        <v>80000</v>
      </c>
      <c r="I9" s="10">
        <f t="shared" si="0"/>
        <v>0.66666666666666663</v>
      </c>
      <c r="J9" s="25" t="s">
        <v>37</v>
      </c>
      <c r="K9" s="11">
        <v>20</v>
      </c>
    </row>
    <row r="10" spans="1:11" ht="39.9" customHeight="1" x14ac:dyDescent="0.25">
      <c r="A10" s="24">
        <v>4</v>
      </c>
      <c r="B10" s="6" t="s">
        <v>11</v>
      </c>
      <c r="C10" s="7" t="s">
        <v>5</v>
      </c>
      <c r="D10" s="8" t="s">
        <v>12</v>
      </c>
      <c r="E10" s="7" t="s">
        <v>13</v>
      </c>
      <c r="F10" s="7" t="s">
        <v>31</v>
      </c>
      <c r="G10" s="9">
        <v>78000</v>
      </c>
      <c r="H10" s="9">
        <v>54000</v>
      </c>
      <c r="I10" s="10">
        <f t="shared" si="0"/>
        <v>0.69230769230769229</v>
      </c>
      <c r="J10" s="25" t="s">
        <v>37</v>
      </c>
      <c r="K10" s="11">
        <v>20</v>
      </c>
    </row>
    <row r="11" spans="1:11" ht="39.9" customHeight="1" x14ac:dyDescent="0.25">
      <c r="A11" s="24">
        <v>5</v>
      </c>
      <c r="B11" s="6" t="s">
        <v>18</v>
      </c>
      <c r="C11" s="7" t="s">
        <v>5</v>
      </c>
      <c r="D11" s="13" t="s">
        <v>19</v>
      </c>
      <c r="E11" s="7" t="s">
        <v>42</v>
      </c>
      <c r="F11" s="7" t="s">
        <v>31</v>
      </c>
      <c r="G11" s="9">
        <v>591000</v>
      </c>
      <c r="H11" s="9">
        <v>80000</v>
      </c>
      <c r="I11" s="10">
        <f t="shared" si="0"/>
        <v>0.13536379018612521</v>
      </c>
      <c r="J11" s="25" t="s">
        <v>37</v>
      </c>
      <c r="K11" s="11">
        <v>20</v>
      </c>
    </row>
    <row r="12" spans="1:11" ht="39.9" customHeight="1" x14ac:dyDescent="0.25">
      <c r="A12" s="24">
        <v>6</v>
      </c>
      <c r="B12" s="6" t="s">
        <v>1</v>
      </c>
      <c r="C12" s="7" t="s">
        <v>46</v>
      </c>
      <c r="D12" s="8" t="s">
        <v>2</v>
      </c>
      <c r="E12" s="7" t="s">
        <v>43</v>
      </c>
      <c r="F12" s="7" t="s">
        <v>31</v>
      </c>
      <c r="G12" s="9">
        <v>120000</v>
      </c>
      <c r="H12" s="9">
        <v>80000</v>
      </c>
      <c r="I12" s="10">
        <f t="shared" si="0"/>
        <v>0.66666666666666663</v>
      </c>
      <c r="J12" s="25" t="s">
        <v>37</v>
      </c>
      <c r="K12" s="11">
        <v>19</v>
      </c>
    </row>
    <row r="13" spans="1:11" ht="39.9" customHeight="1" x14ac:dyDescent="0.25">
      <c r="A13" s="24">
        <v>7</v>
      </c>
      <c r="B13" s="6" t="s">
        <v>16</v>
      </c>
      <c r="C13" s="7" t="s">
        <v>5</v>
      </c>
      <c r="D13" s="8" t="s">
        <v>17</v>
      </c>
      <c r="E13" s="7" t="s">
        <v>44</v>
      </c>
      <c r="F13" s="7" t="s">
        <v>31</v>
      </c>
      <c r="G13" s="9">
        <v>115000</v>
      </c>
      <c r="H13" s="9">
        <v>80000</v>
      </c>
      <c r="I13" s="10">
        <f t="shared" si="0"/>
        <v>0.69565217391304346</v>
      </c>
      <c r="J13" s="25" t="s">
        <v>37</v>
      </c>
      <c r="K13" s="11">
        <v>19</v>
      </c>
    </row>
    <row r="14" spans="1:11" ht="39.9" customHeight="1" x14ac:dyDescent="0.25">
      <c r="A14" s="24">
        <v>8</v>
      </c>
      <c r="B14" s="6" t="s">
        <v>6</v>
      </c>
      <c r="C14" s="7" t="s">
        <v>5</v>
      </c>
      <c r="D14" s="8" t="s">
        <v>7</v>
      </c>
      <c r="E14" s="7" t="s">
        <v>8</v>
      </c>
      <c r="F14" s="7" t="s">
        <v>31</v>
      </c>
      <c r="G14" s="9">
        <v>138400</v>
      </c>
      <c r="H14" s="9">
        <v>80000</v>
      </c>
      <c r="I14" s="10">
        <f t="shared" si="0"/>
        <v>0.5780346820809249</v>
      </c>
      <c r="J14" s="25" t="s">
        <v>37</v>
      </c>
      <c r="K14" s="26">
        <v>19</v>
      </c>
    </row>
    <row r="15" spans="1:11" ht="39.9" customHeight="1" x14ac:dyDescent="0.25">
      <c r="A15" s="24">
        <v>9</v>
      </c>
      <c r="B15" s="6" t="s">
        <v>45</v>
      </c>
      <c r="C15" s="7" t="s">
        <v>46</v>
      </c>
      <c r="D15" s="7">
        <v>44937342</v>
      </c>
      <c r="E15" s="7" t="s">
        <v>47</v>
      </c>
      <c r="F15" s="7" t="s">
        <v>31</v>
      </c>
      <c r="G15" s="9">
        <v>76056</v>
      </c>
      <c r="H15" s="9">
        <v>53000</v>
      </c>
      <c r="I15" s="10">
        <f t="shared" si="0"/>
        <v>0.69685494898495848</v>
      </c>
      <c r="J15" s="25" t="s">
        <v>37</v>
      </c>
      <c r="K15" s="11">
        <v>19</v>
      </c>
    </row>
    <row r="16" spans="1:11" ht="39.9" customHeight="1" x14ac:dyDescent="0.25">
      <c r="A16" s="24">
        <v>10</v>
      </c>
      <c r="B16" s="6" t="s">
        <v>48</v>
      </c>
      <c r="C16" s="7" t="s">
        <v>46</v>
      </c>
      <c r="D16" s="7">
        <v>45235201</v>
      </c>
      <c r="E16" s="7" t="s">
        <v>49</v>
      </c>
      <c r="F16" s="7" t="s">
        <v>31</v>
      </c>
      <c r="G16" s="9">
        <v>114000</v>
      </c>
      <c r="H16" s="9">
        <v>79800</v>
      </c>
      <c r="I16" s="10">
        <f t="shared" si="0"/>
        <v>0.7</v>
      </c>
      <c r="J16" s="25" t="s">
        <v>37</v>
      </c>
      <c r="K16" s="11">
        <v>19</v>
      </c>
    </row>
    <row r="17" spans="1:11" ht="39.9" customHeight="1" x14ac:dyDescent="0.25">
      <c r="A17" s="24">
        <v>11</v>
      </c>
      <c r="B17" s="6" t="s">
        <v>50</v>
      </c>
      <c r="C17" s="7" t="s">
        <v>5</v>
      </c>
      <c r="D17" s="27" t="s">
        <v>51</v>
      </c>
      <c r="E17" s="7" t="s">
        <v>52</v>
      </c>
      <c r="F17" s="7" t="s">
        <v>31</v>
      </c>
      <c r="G17" s="9">
        <v>378900</v>
      </c>
      <c r="H17" s="9">
        <v>70000</v>
      </c>
      <c r="I17" s="10">
        <f t="shared" si="0"/>
        <v>0.18474531538664554</v>
      </c>
      <c r="J17" s="25" t="s">
        <v>37</v>
      </c>
      <c r="K17" s="11">
        <v>19</v>
      </c>
    </row>
    <row r="18" spans="1:11" ht="39.9" customHeight="1" x14ac:dyDescent="0.25">
      <c r="A18" s="24">
        <v>12</v>
      </c>
      <c r="B18" s="6" t="s">
        <v>53</v>
      </c>
      <c r="C18" s="7" t="s">
        <v>5</v>
      </c>
      <c r="D18" s="7" t="s">
        <v>54</v>
      </c>
      <c r="E18" s="7" t="s">
        <v>55</v>
      </c>
      <c r="F18" s="7" t="s">
        <v>31</v>
      </c>
      <c r="G18" s="9">
        <v>454810</v>
      </c>
      <c r="H18" s="9">
        <v>80000</v>
      </c>
      <c r="I18" s="10">
        <f t="shared" si="0"/>
        <v>0.17589762758074801</v>
      </c>
      <c r="J18" s="25" t="s">
        <v>37</v>
      </c>
      <c r="K18" s="11">
        <v>19</v>
      </c>
    </row>
    <row r="19" spans="1:11" s="12" customFormat="1" ht="39.9" customHeight="1" x14ac:dyDescent="0.25">
      <c r="A19" s="28">
        <v>13</v>
      </c>
      <c r="B19" s="6" t="s">
        <v>9</v>
      </c>
      <c r="C19" s="7" t="s">
        <v>46</v>
      </c>
      <c r="D19" s="8" t="s">
        <v>10</v>
      </c>
      <c r="E19" s="7" t="s">
        <v>56</v>
      </c>
      <c r="F19" s="7" t="s">
        <v>31</v>
      </c>
      <c r="G19" s="9">
        <v>115000</v>
      </c>
      <c r="H19" s="9">
        <v>80000</v>
      </c>
      <c r="I19" s="10">
        <f t="shared" si="0"/>
        <v>0.69565217391304346</v>
      </c>
      <c r="J19" s="25" t="s">
        <v>37</v>
      </c>
      <c r="K19" s="11">
        <v>19</v>
      </c>
    </row>
    <row r="20" spans="1:11" s="12" customFormat="1" ht="39.9" customHeight="1" x14ac:dyDescent="0.25">
      <c r="A20" s="28">
        <v>14</v>
      </c>
      <c r="B20" s="6" t="s">
        <v>14</v>
      </c>
      <c r="C20" s="7" t="s">
        <v>5</v>
      </c>
      <c r="D20" s="8" t="s">
        <v>15</v>
      </c>
      <c r="E20" s="7" t="s">
        <v>57</v>
      </c>
      <c r="F20" s="7" t="s">
        <v>31</v>
      </c>
      <c r="G20" s="9">
        <v>132000</v>
      </c>
      <c r="H20" s="9">
        <v>80000</v>
      </c>
      <c r="I20" s="10">
        <f t="shared" si="0"/>
        <v>0.60606060606060608</v>
      </c>
      <c r="J20" s="25" t="s">
        <v>37</v>
      </c>
      <c r="K20" s="11">
        <v>19</v>
      </c>
    </row>
    <row r="21" spans="1:11" ht="39.9" customHeight="1" x14ac:dyDescent="0.25">
      <c r="A21" s="28">
        <v>15</v>
      </c>
      <c r="B21" s="6" t="s">
        <v>3</v>
      </c>
      <c r="C21" s="7" t="s">
        <v>5</v>
      </c>
      <c r="D21" s="8" t="s">
        <v>4</v>
      </c>
      <c r="E21" s="7" t="s">
        <v>27</v>
      </c>
      <c r="F21" s="7" t="s">
        <v>31</v>
      </c>
      <c r="G21" s="9">
        <v>68311</v>
      </c>
      <c r="H21" s="9">
        <v>46800</v>
      </c>
      <c r="I21" s="10">
        <f t="shared" si="0"/>
        <v>0.68510196015283042</v>
      </c>
      <c r="J21" s="25" t="s">
        <v>37</v>
      </c>
      <c r="K21" s="22">
        <v>18</v>
      </c>
    </row>
    <row r="22" spans="1:11" ht="24.75" customHeight="1" x14ac:dyDescent="0.25">
      <c r="A22" s="15"/>
      <c r="B22" s="16"/>
      <c r="C22" s="2"/>
      <c r="E22" s="2"/>
      <c r="F22" s="2"/>
      <c r="G22" s="17"/>
      <c r="H22" s="17">
        <f>SUM(H7:H21)</f>
        <v>1103600</v>
      </c>
      <c r="I22" s="17"/>
      <c r="J22" s="15"/>
      <c r="K22" s="18"/>
    </row>
    <row r="23" spans="1:11" ht="24.6" customHeight="1" x14ac:dyDescent="0.25">
      <c r="A23" s="29" t="s">
        <v>58</v>
      </c>
      <c r="B23" s="30"/>
      <c r="C23" s="30"/>
      <c r="D23" s="30"/>
    </row>
    <row r="24" spans="1:11" x14ac:dyDescent="0.25">
      <c r="H24" s="19"/>
    </row>
    <row r="25" spans="1:11" x14ac:dyDescent="0.25">
      <c r="H25" s="19"/>
    </row>
  </sheetData>
  <mergeCells count="16">
    <mergeCell ref="A23:D23"/>
    <mergeCell ref="A1:K1"/>
    <mergeCell ref="A3:K3"/>
    <mergeCell ref="A5:A6"/>
    <mergeCell ref="B5:B6"/>
    <mergeCell ref="C5:C6"/>
    <mergeCell ref="J5:J6"/>
    <mergeCell ref="H5:H6"/>
    <mergeCell ref="E5:E6"/>
    <mergeCell ref="G5:G6"/>
    <mergeCell ref="E4:K4"/>
    <mergeCell ref="F5:F6"/>
    <mergeCell ref="K5:K6"/>
    <mergeCell ref="D5:D6"/>
    <mergeCell ref="I5:I6"/>
    <mergeCell ref="B4:D4"/>
  </mergeCells>
  <phoneticPr fontId="2" type="noConversion"/>
  <printOptions horizontalCentered="1"/>
  <pageMargins left="0.59055118110236227" right="0.59055118110236227" top="0.59055118110236227" bottom="0.39370078740157483" header="0.51181102362204722" footer="0.51181102362204722"/>
  <pageSetup paperSize="9" scale="53" fitToHeight="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Podpora projektů ve zdr.</vt:lpstr>
      <vt:lpstr>'Podpora projektů ve zdr.'!Názvy_tisku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Madziová Tereza</dc:creator>
  <cp:lastModifiedBy>Malinovská Honková Marcela</cp:lastModifiedBy>
  <cp:lastPrinted>2025-02-11T10:36:54Z</cp:lastPrinted>
  <dcterms:created xsi:type="dcterms:W3CDTF">2006-03-26T18:14:00Z</dcterms:created>
  <dcterms:modified xsi:type="dcterms:W3CDTF">2026-02-18T08:20:31Z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2024-01-26T20:56:18Z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90b4ee3a-a6b5-427c-bd0e-472304b5621b</vt:lpwstr>
  </property>
  <property fmtid="{D5CDD505-2E9C-101B-9397-08002B2CF9AE}" pid="8" name="MSIP_Label_215ad6d0-798b-44f9-b3fd-112ad6275fb4_ContentBits">
    <vt:lpwstr>2</vt:lpwstr>
  </property>
</Properties>
</file>