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_ou_rrc_osf\dotační programy\ZDR\PODPORA PROJEKTŮ VE ZDRAVOTNICTVÍ\2026\RK_23_2_26\"/>
    </mc:Choice>
  </mc:AlternateContent>
  <xr:revisionPtr revIDLastSave="0" documentId="13_ncr:1_{A45BE200-80CB-4FAB-A1FF-E4DAE077A6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dpora projektů ve zdr." sheetId="1" r:id="rId1"/>
  </sheets>
  <definedNames>
    <definedName name="_xlnm._FilterDatabase" localSheetId="0" hidden="1">'Podpora projektů ve zdr.'!$A$6:$K$17</definedName>
    <definedName name="_xlnm.Print_Titles" localSheetId="0">'Podpora projektů ve zdr.'!#REF!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9" i="1"/>
  <c r="I10" i="1"/>
  <c r="I11" i="1"/>
  <c r="I12" i="1"/>
  <c r="I13" i="1"/>
  <c r="I14" i="1"/>
  <c r="I15" i="1"/>
  <c r="I16" i="1"/>
  <c r="I8" i="1"/>
</calcChain>
</file>

<file path=xl/sharedStrings.xml><?xml version="1.0" encoding="utf-8"?>
<sst xmlns="http://schemas.openxmlformats.org/spreadsheetml/2006/main" count="66" uniqueCount="47">
  <si>
    <t>Název projektu</t>
  </si>
  <si>
    <t>Spolek</t>
  </si>
  <si>
    <t>Slezská diakonie</t>
  </si>
  <si>
    <t>Obecně prospěšná společnost</t>
  </si>
  <si>
    <t>Časová použitelnost</t>
  </si>
  <si>
    <t>Bodové hodnocení</t>
  </si>
  <si>
    <t>Název žadatele</t>
  </si>
  <si>
    <t>Právní forma</t>
  </si>
  <si>
    <t>IČO</t>
  </si>
  <si>
    <t>Podíl dotace na celkových nákladech 
(v %)</t>
  </si>
  <si>
    <t>Celkové náklady 
v Kč</t>
  </si>
  <si>
    <t>Návrh dotace  
v Kč</t>
  </si>
  <si>
    <t>Poř. číslo</t>
  </si>
  <si>
    <t>Charalter dotace</t>
  </si>
  <si>
    <t>neinvestiční</t>
  </si>
  <si>
    <t>Příloha č. 2 - Návrh na poskytnutí účelových dotací v rámci vyhlášeného dotačního programu  náhradním žadatelům</t>
  </si>
  <si>
    <t>náhradním žadatelům</t>
  </si>
  <si>
    <t>Poskytnutí účelových dotací z rozpočtu Moravskoslezského kraje v rámci "Dotačního programu na podporu projektů ve zdravotnictví na rok 2026"</t>
  </si>
  <si>
    <t>ONKO - Naděje, spolek onkologických pacientů Karviná</t>
  </si>
  <si>
    <t>Zkvalitnění života onkologických pacientů v Karviné</t>
  </si>
  <si>
    <t>Charita Český Těšín</t>
  </si>
  <si>
    <t>Evidované církevní právnické osoby</t>
  </si>
  <si>
    <t>60337842</t>
  </si>
  <si>
    <t>Blíže pacientům II</t>
  </si>
  <si>
    <t>SLEZSKÝ SVAZ ZDRAVOTNĚ POSTIŽENÝCH, z.s.</t>
  </si>
  <si>
    <t>26606003</t>
  </si>
  <si>
    <t>rehabilitační nápravná cvičení a cvičení v bazénu</t>
  </si>
  <si>
    <t>Zdravotní klaun, o.p.s.</t>
  </si>
  <si>
    <t>Zdravotní klauniády pro děti ve zdravotnických zařízeních Moravskoslezského kraje</t>
  </si>
  <si>
    <t>Pečuji o sebe</t>
  </si>
  <si>
    <t>Aliance žen s rakovinou prsu, o.p.s.</t>
  </si>
  <si>
    <t>26704374</t>
  </si>
  <si>
    <t>Bellis - pomáháme ženám s rakovinou prsu</t>
  </si>
  <si>
    <t>SLEZKÁ HUMANITA, obecně prospěšná společnost</t>
  </si>
  <si>
    <t>42864917</t>
  </si>
  <si>
    <t>Domácí zdravotní péče SLEZSKÉ HUMANITY, obecně prospěšné společnosti</t>
  </si>
  <si>
    <t>Přátelé Lipiny, z.s.</t>
  </si>
  <si>
    <t>07279710</t>
  </si>
  <si>
    <t>Podpora zdraví v Lipině 2026.</t>
  </si>
  <si>
    <t>BO ZDRAVÍ !!! z.s.</t>
  </si>
  <si>
    <t>23822571</t>
  </si>
  <si>
    <t>BO ZDRAVÍ !!!</t>
  </si>
  <si>
    <t>2.1.2026 - 31.12.2026</t>
  </si>
  <si>
    <t>1.1.2026 - 31.12.2026</t>
  </si>
  <si>
    <t>5.1.2026 - 20.12.2026</t>
  </si>
  <si>
    <t>1.2.2026 - 31.12.2026</t>
  </si>
  <si>
    <t>Uznatelné náklady mohou být hrazeny do 20.1.2027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</si>
</sst>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b/>
      <sz val="14"/>
      <color theme="1"/>
      <name val="Tahoma"/>
      <family val="2"/>
      <charset val="238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10" fontId="4" fillId="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shrinkToFi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shrinkToFi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zoomScale="80" zoomScaleNormal="80" workbookViewId="0">
      <pane xSplit="5" ySplit="3" topLeftCell="F4" activePane="bottomRight" state="frozen"/>
      <selection pane="topRight" activeCell="F1" sqref="F1"/>
      <selection pane="bottomLeft" activeCell="A7" sqref="A7"/>
      <selection pane="bottomRight" activeCell="A18" sqref="A18:E18"/>
    </sheetView>
  </sheetViews>
  <sheetFormatPr defaultColWidth="9.109375" defaultRowHeight="13.8" x14ac:dyDescent="0.25"/>
  <cols>
    <col min="1" max="1" width="10.109375" style="20" customWidth="1"/>
    <col min="2" max="2" width="21.5546875" style="4" customWidth="1"/>
    <col min="3" max="3" width="18.109375" style="4" customWidth="1"/>
    <col min="4" max="4" width="14.44140625" style="1" customWidth="1"/>
    <col min="5" max="5" width="44" style="4" customWidth="1"/>
    <col min="6" max="6" width="22.88671875" style="4" customWidth="1"/>
    <col min="7" max="9" width="14.109375" style="5" customWidth="1"/>
    <col min="10" max="10" width="23.88671875" style="4" bestFit="1" customWidth="1"/>
    <col min="11" max="11" width="13.6640625" style="5" customWidth="1"/>
    <col min="12" max="16384" width="9.109375" style="5"/>
  </cols>
  <sheetData>
    <row r="1" spans="1:11" s="3" customFormat="1" ht="15.6" customHeight="1" x14ac:dyDescent="0.25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6.2" customHeight="1" x14ac:dyDescent="0.25">
      <c r="A2"/>
      <c r="B2"/>
      <c r="C2"/>
      <c r="D2"/>
      <c r="E2"/>
      <c r="F2"/>
      <c r="G2"/>
      <c r="H2"/>
      <c r="I2" s="21"/>
      <c r="J2"/>
      <c r="K2" s="21"/>
    </row>
    <row r="3" spans="1:11" ht="16.2" customHeight="1" x14ac:dyDescent="0.3">
      <c r="A3" s="29" t="s">
        <v>17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16.2" customHeight="1" x14ac:dyDescent="0.3">
      <c r="A4" s="22"/>
      <c r="B4" s="22"/>
      <c r="C4" s="22"/>
      <c r="D4" s="22"/>
      <c r="E4" s="22" t="s">
        <v>16</v>
      </c>
      <c r="F4" s="22"/>
      <c r="G4" s="22"/>
      <c r="H4" s="22"/>
      <c r="I4" s="22"/>
      <c r="J4" s="22"/>
      <c r="K4" s="22"/>
    </row>
    <row r="5" spans="1:11" ht="16.2" customHeigh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24.75" customHeight="1" x14ac:dyDescent="0.25">
      <c r="A6" s="30" t="s">
        <v>12</v>
      </c>
      <c r="B6" s="30" t="s">
        <v>6</v>
      </c>
      <c r="C6" s="30" t="s">
        <v>7</v>
      </c>
      <c r="D6" s="30" t="s">
        <v>8</v>
      </c>
      <c r="E6" s="30" t="s">
        <v>0</v>
      </c>
      <c r="F6" s="30" t="s">
        <v>13</v>
      </c>
      <c r="G6" s="30" t="s">
        <v>10</v>
      </c>
      <c r="H6" s="30" t="s">
        <v>11</v>
      </c>
      <c r="I6" s="30" t="s">
        <v>9</v>
      </c>
      <c r="J6" s="30" t="s">
        <v>4</v>
      </c>
      <c r="K6" s="30" t="s">
        <v>5</v>
      </c>
    </row>
    <row r="7" spans="1:11" ht="17.25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1" ht="39" customHeight="1" x14ac:dyDescent="0.25">
      <c r="A8" s="13">
        <v>1</v>
      </c>
      <c r="B8" s="6" t="s">
        <v>18</v>
      </c>
      <c r="C8" s="7" t="s">
        <v>1</v>
      </c>
      <c r="D8" s="7">
        <v>26603900</v>
      </c>
      <c r="E8" s="7" t="s">
        <v>19</v>
      </c>
      <c r="F8" s="7" t="s">
        <v>14</v>
      </c>
      <c r="G8" s="9">
        <v>106250</v>
      </c>
      <c r="H8" s="9">
        <v>64200</v>
      </c>
      <c r="I8" s="10">
        <f>H8/G8</f>
        <v>0.60423529411764709</v>
      </c>
      <c r="J8" s="13" t="s">
        <v>42</v>
      </c>
      <c r="K8" s="11">
        <v>18</v>
      </c>
    </row>
    <row r="9" spans="1:11" ht="39.6" customHeight="1" x14ac:dyDescent="0.25">
      <c r="A9" s="8">
        <v>2</v>
      </c>
      <c r="B9" s="6" t="s">
        <v>20</v>
      </c>
      <c r="C9" s="7" t="s">
        <v>21</v>
      </c>
      <c r="D9" s="12" t="s">
        <v>22</v>
      </c>
      <c r="E9" s="7" t="s">
        <v>23</v>
      </c>
      <c r="F9" s="7" t="s">
        <v>14</v>
      </c>
      <c r="G9" s="9">
        <v>130000</v>
      </c>
      <c r="H9" s="9">
        <v>80000</v>
      </c>
      <c r="I9" s="10">
        <f t="shared" ref="I9:I16" si="0">H9/G9</f>
        <v>0.61538461538461542</v>
      </c>
      <c r="J9" s="23" t="s">
        <v>43</v>
      </c>
      <c r="K9" s="11">
        <v>18</v>
      </c>
    </row>
    <row r="10" spans="1:11" ht="40.200000000000003" customHeight="1" x14ac:dyDescent="0.25">
      <c r="A10" s="8">
        <v>3</v>
      </c>
      <c r="B10" s="6" t="s">
        <v>24</v>
      </c>
      <c r="C10" s="7" t="s">
        <v>1</v>
      </c>
      <c r="D10" s="12" t="s">
        <v>25</v>
      </c>
      <c r="E10" s="7" t="s">
        <v>26</v>
      </c>
      <c r="F10" s="7" t="s">
        <v>14</v>
      </c>
      <c r="G10" s="9">
        <v>120000</v>
      </c>
      <c r="H10" s="9">
        <v>80000</v>
      </c>
      <c r="I10" s="10">
        <f t="shared" si="0"/>
        <v>0.66666666666666663</v>
      </c>
      <c r="J10" s="23" t="s">
        <v>43</v>
      </c>
      <c r="K10" s="17">
        <v>17</v>
      </c>
    </row>
    <row r="11" spans="1:11" ht="39" customHeight="1" x14ac:dyDescent="0.25">
      <c r="A11" s="13">
        <v>4</v>
      </c>
      <c r="B11" s="6" t="s">
        <v>27</v>
      </c>
      <c r="C11" s="7" t="s">
        <v>3</v>
      </c>
      <c r="D11" s="7">
        <v>26547953</v>
      </c>
      <c r="E11" s="7" t="s">
        <v>28</v>
      </c>
      <c r="F11" s="7" t="s">
        <v>14</v>
      </c>
      <c r="G11" s="9">
        <v>1880000</v>
      </c>
      <c r="H11" s="9">
        <v>80000</v>
      </c>
      <c r="I11" s="10">
        <f t="shared" si="0"/>
        <v>4.2553191489361701E-2</v>
      </c>
      <c r="J11" s="13" t="s">
        <v>43</v>
      </c>
      <c r="K11" s="11">
        <v>17</v>
      </c>
    </row>
    <row r="12" spans="1:11" ht="39.6" customHeight="1" x14ac:dyDescent="0.25">
      <c r="A12" s="8">
        <v>5</v>
      </c>
      <c r="B12" s="6" t="s">
        <v>2</v>
      </c>
      <c r="C12" s="7" t="s">
        <v>21</v>
      </c>
      <c r="D12" s="8">
        <v>65468562</v>
      </c>
      <c r="E12" s="7" t="s">
        <v>29</v>
      </c>
      <c r="F12" s="7" t="s">
        <v>14</v>
      </c>
      <c r="G12" s="9">
        <v>115000</v>
      </c>
      <c r="H12" s="9">
        <v>80000</v>
      </c>
      <c r="I12" s="10">
        <f t="shared" si="0"/>
        <v>0.69565217391304346</v>
      </c>
      <c r="J12" s="23" t="s">
        <v>43</v>
      </c>
      <c r="K12" s="24">
        <v>16</v>
      </c>
    </row>
    <row r="13" spans="1:11" ht="39.6" customHeight="1" x14ac:dyDescent="0.25">
      <c r="A13" s="8">
        <v>6</v>
      </c>
      <c r="B13" s="6" t="s">
        <v>30</v>
      </c>
      <c r="C13" s="7" t="s">
        <v>3</v>
      </c>
      <c r="D13" s="12" t="s">
        <v>31</v>
      </c>
      <c r="E13" s="7" t="s">
        <v>32</v>
      </c>
      <c r="F13" s="7" t="s">
        <v>14</v>
      </c>
      <c r="G13" s="9">
        <v>100000</v>
      </c>
      <c r="H13" s="9">
        <v>60000</v>
      </c>
      <c r="I13" s="10">
        <f t="shared" si="0"/>
        <v>0.6</v>
      </c>
      <c r="J13" s="23" t="s">
        <v>44</v>
      </c>
      <c r="K13" s="25">
        <v>16</v>
      </c>
    </row>
    <row r="14" spans="1:11" ht="37.799999999999997" customHeight="1" x14ac:dyDescent="0.25">
      <c r="A14" s="13">
        <v>7</v>
      </c>
      <c r="B14" s="6" t="s">
        <v>33</v>
      </c>
      <c r="C14" s="7" t="s">
        <v>3</v>
      </c>
      <c r="D14" s="12" t="s">
        <v>34</v>
      </c>
      <c r="E14" s="7" t="s">
        <v>35</v>
      </c>
      <c r="F14" s="7" t="s">
        <v>14</v>
      </c>
      <c r="G14" s="9">
        <v>162000</v>
      </c>
      <c r="H14" s="9">
        <v>80000</v>
      </c>
      <c r="I14" s="10">
        <f t="shared" si="0"/>
        <v>0.49382716049382713</v>
      </c>
      <c r="J14" s="23" t="s">
        <v>43</v>
      </c>
      <c r="K14" s="25">
        <v>16</v>
      </c>
    </row>
    <row r="15" spans="1:11" ht="38.4" customHeight="1" x14ac:dyDescent="0.25">
      <c r="A15" s="8">
        <v>8</v>
      </c>
      <c r="B15" s="6" t="s">
        <v>36</v>
      </c>
      <c r="C15" s="7" t="s">
        <v>1</v>
      </c>
      <c r="D15" s="12" t="s">
        <v>37</v>
      </c>
      <c r="E15" s="7" t="s">
        <v>38</v>
      </c>
      <c r="F15" s="7" t="s">
        <v>14</v>
      </c>
      <c r="G15" s="9">
        <v>342400</v>
      </c>
      <c r="H15" s="9">
        <v>80000</v>
      </c>
      <c r="I15" s="10">
        <f t="shared" si="0"/>
        <v>0.23364485981308411</v>
      </c>
      <c r="J15" s="23" t="s">
        <v>43</v>
      </c>
      <c r="K15" s="25">
        <v>14</v>
      </c>
    </row>
    <row r="16" spans="1:11" ht="38.4" customHeight="1" x14ac:dyDescent="0.25">
      <c r="A16" s="8">
        <v>9</v>
      </c>
      <c r="B16" s="6" t="s">
        <v>39</v>
      </c>
      <c r="C16" s="7" t="s">
        <v>1</v>
      </c>
      <c r="D16" s="12" t="s">
        <v>40</v>
      </c>
      <c r="E16" s="7" t="s">
        <v>41</v>
      </c>
      <c r="F16" s="7" t="s">
        <v>14</v>
      </c>
      <c r="G16" s="9">
        <v>230000</v>
      </c>
      <c r="H16" s="9">
        <v>80000</v>
      </c>
      <c r="I16" s="10">
        <f t="shared" si="0"/>
        <v>0.34782608695652173</v>
      </c>
      <c r="J16" s="13" t="s">
        <v>45</v>
      </c>
      <c r="K16" s="11">
        <v>12</v>
      </c>
    </row>
    <row r="17" spans="1:11" ht="19.5" customHeight="1" x14ac:dyDescent="0.25">
      <c r="A17" s="14"/>
      <c r="B17" s="2"/>
      <c r="C17" s="2"/>
      <c r="D17" s="18"/>
      <c r="E17" s="2"/>
      <c r="F17" s="2"/>
      <c r="G17" s="19"/>
      <c r="H17" s="19">
        <f>SUM(H8:H16)</f>
        <v>684200</v>
      </c>
      <c r="I17" s="19"/>
      <c r="J17" s="14"/>
      <c r="K17" s="15"/>
    </row>
    <row r="18" spans="1:11" ht="26.4" customHeight="1" x14ac:dyDescent="0.25">
      <c r="A18" s="26" t="s">
        <v>46</v>
      </c>
      <c r="B18" s="27"/>
      <c r="C18" s="27"/>
      <c r="D18" s="27"/>
      <c r="E18" s="27"/>
      <c r="H18" s="16"/>
    </row>
    <row r="19" spans="1:11" x14ac:dyDescent="0.25">
      <c r="H19" s="16"/>
    </row>
  </sheetData>
  <mergeCells count="14">
    <mergeCell ref="A18:E18"/>
    <mergeCell ref="A1:K1"/>
    <mergeCell ref="A3:K3"/>
    <mergeCell ref="A6:A7"/>
    <mergeCell ref="B6:B7"/>
    <mergeCell ref="C6:C7"/>
    <mergeCell ref="D6:D7"/>
    <mergeCell ref="E6:E7"/>
    <mergeCell ref="K6:K7"/>
    <mergeCell ref="F6:F7"/>
    <mergeCell ref="G6:G7"/>
    <mergeCell ref="H6:H7"/>
    <mergeCell ref="I6:I7"/>
    <mergeCell ref="J6:J7"/>
  </mergeCells>
  <phoneticPr fontId="2" type="noConversion"/>
  <printOptions horizontalCentered="1"/>
  <pageMargins left="0.59055118110236227" right="0.59055118110236227" top="0.59055118110236227" bottom="0.39370078740157483" header="0.51181102362204722" footer="0.51181102362204722"/>
  <pageSetup paperSize="9" scale="36" fitToHeight="0" orientation="landscape" r:id="rId1"/>
  <headerFooter alignWithMargins="0"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Podpora projektů ve zdr.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Madziová Tereza</dc:creator>
  <cp:lastModifiedBy>Malinovská Honková Marcela</cp:lastModifiedBy>
  <cp:lastPrinted>2024-01-19T11:57:24Z</cp:lastPrinted>
  <dcterms:created xsi:type="dcterms:W3CDTF">2006-03-26T18:14:00Z</dcterms:created>
  <dcterms:modified xsi:type="dcterms:W3CDTF">2026-02-18T08:21:14Z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2024-01-26T20:56:18Z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90b4ee3a-a6b5-427c-bd0e-472304b5621b</vt:lpwstr>
  </property>
  <property fmtid="{D5CDD505-2E9C-101B-9397-08002B2CF9AE}" pid="8" name="MSIP_Label_215ad6d0-798b-44f9-b3fd-112ad6275fb4_ContentBits">
    <vt:lpwstr>2</vt:lpwstr>
  </property>
</Properties>
</file>