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u\ku\_ou_rrc_osf\dotační programy\ZDR\PODPORA PÉČE O DUŠEVNÍ ZDRAVÍ\2026\RK 23.2.2026_schválení žádostí\"/>
    </mc:Choice>
  </mc:AlternateContent>
  <xr:revisionPtr revIDLastSave="0" documentId="13_ncr:1_{74FEF9DA-37CA-426C-A3EF-25BAB2F340A7}" xr6:coauthVersionLast="47" xr6:coauthVersionMax="47" xr10:uidLastSave="{00000000-0000-0000-0000-000000000000}"/>
  <bookViews>
    <workbookView xWindow="-120" yWindow="-120" windowWidth="29040" windowHeight="15720" xr2:uid="{ACEA00D8-7FAE-4E0B-951E-C50FA24CBCB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7" i="1"/>
  <c r="I8" i="1"/>
  <c r="I9" i="1"/>
  <c r="I10" i="1"/>
  <c r="I11" i="1"/>
  <c r="I12" i="1"/>
  <c r="I13" i="1"/>
  <c r="I14" i="1"/>
  <c r="I6" i="1" l="1"/>
</calcChain>
</file>

<file path=xl/sharedStrings.xml><?xml version="1.0" encoding="utf-8"?>
<sst xmlns="http://schemas.openxmlformats.org/spreadsheetml/2006/main" count="60" uniqueCount="35">
  <si>
    <t xml:space="preserve">Příloha č. 1 - Návrh na poskytnutí účelových dotací v rámci vyhlášeného dotačního programu  </t>
  </si>
  <si>
    <t>Poř. č.</t>
  </si>
  <si>
    <t>IČO</t>
  </si>
  <si>
    <t>Název žadatele</t>
  </si>
  <si>
    <t>Právní forma</t>
  </si>
  <si>
    <t>Název projektu</t>
  </si>
  <si>
    <t>Charakter dotace</t>
  </si>
  <si>
    <t>Celkové náklady 
(v Kč)</t>
  </si>
  <si>
    <t>Návrh dotace    (v Kč)</t>
  </si>
  <si>
    <t>Podíl dotace na celkových nákladech 
(v %)</t>
  </si>
  <si>
    <t>Počet dosažených bodů</t>
  </si>
  <si>
    <t>Časová použitelnost</t>
  </si>
  <si>
    <t>Evidovaná církevní právnická osoba</t>
  </si>
  <si>
    <t>neinvestiční</t>
  </si>
  <si>
    <t>1. 1. 2026 - 31. 12. 2026</t>
  </si>
  <si>
    <t>Ústav</t>
  </si>
  <si>
    <t>CELKEM</t>
  </si>
  <si>
    <t>Uznatelné náklady mohou být hrazeny do 20. 1. 2027.</t>
  </si>
  <si>
    <t>Poskytnutí účelových dotací z rozpočtu Moravskoslezského kraje v rámci "Dotačního programu na podporu péče o duševní zdraví na rok 2026"</t>
  </si>
  <si>
    <t>Slezská diakonie</t>
  </si>
  <si>
    <t>MENS SANA, z.ú.</t>
  </si>
  <si>
    <t>Spirála Ostrava, z.ú.</t>
  </si>
  <si>
    <t>Bezpečný růst z.s.</t>
  </si>
  <si>
    <t>Logos - Komunitní psychiatrická péče s.r.o.</t>
  </si>
  <si>
    <t>Multidisciplinární terénní tým RÚT Frýdek-Místek</t>
  </si>
  <si>
    <t>Multidisciplinární terénní tým RÚT Třinec</t>
  </si>
  <si>
    <t>Multidisciplinární terénní tým Havířov – podpora duševního zdraví</t>
  </si>
  <si>
    <t>Mosty k zotavení: terénní tým pro klienty a pečující</t>
  </si>
  <si>
    <t>Multidisciplinární terénní tým na Krnovsku a Bruntálsku pro rok 2026</t>
  </si>
  <si>
    <t>Multidisciplinární spolupráce pro podporu lidí s duševním onemocněním</t>
  </si>
  <si>
    <t>Podpora duševního zdraví dětí a adolescentů v ORP Bohumín, ORP Orlová a ORP Karviná</t>
  </si>
  <si>
    <t>Vznik Centra duševního zdraví Třinec</t>
  </si>
  <si>
    <t>Spolek</t>
  </si>
  <si>
    <t>Společnost s ručením omezeným</t>
  </si>
  <si>
    <t>Multidisciplinární tým MENS SANA, z.ú.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</si>
</sst>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4"/>
      <color theme="1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name val="Tahoma"/>
      <family val="2"/>
      <charset val="238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10" fontId="2" fillId="0" borderId="1" xfId="1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/>
    <xf numFmtId="3" fontId="6" fillId="0" borderId="1" xfId="0" applyNumberFormat="1" applyFont="1" applyBorder="1" applyAlignment="1">
      <alignment horizontal="right" vertical="center"/>
    </xf>
    <xf numFmtId="0" fontId="5" fillId="0" borderId="0" xfId="0" applyFont="1"/>
    <xf numFmtId="3" fontId="5" fillId="0" borderId="0" xfId="0" applyNumberFormat="1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6A09C-E712-44B4-A3E7-02C8CA1277AA}">
  <sheetPr>
    <pageSetUpPr fitToPage="1"/>
  </sheetPr>
  <dimension ref="A1:K17"/>
  <sheetViews>
    <sheetView tabSelected="1" workbookViewId="0">
      <selection activeCell="E19" sqref="E19"/>
    </sheetView>
  </sheetViews>
  <sheetFormatPr defaultRowHeight="15" x14ac:dyDescent="0.25"/>
  <cols>
    <col min="1" max="1" width="8.42578125" customWidth="1"/>
    <col min="2" max="2" width="10.42578125" customWidth="1"/>
    <col min="3" max="3" width="36.140625" customWidth="1"/>
    <col min="4" max="4" width="17.28515625" customWidth="1"/>
    <col min="5" max="5" width="35.28515625" customWidth="1"/>
    <col min="6" max="6" width="15.7109375" customWidth="1"/>
    <col min="7" max="7" width="15" customWidth="1"/>
    <col min="8" max="8" width="13.5703125" customWidth="1"/>
    <col min="9" max="9" width="14.28515625" customWidth="1"/>
    <col min="10" max="10" width="12.42578125" customWidth="1"/>
    <col min="11" max="11" width="22.140625" customWidth="1"/>
  </cols>
  <sheetData>
    <row r="1" spans="1:1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x14ac:dyDescent="0.25">
      <c r="I2" s="1"/>
      <c r="K2" s="1"/>
    </row>
    <row r="3" spans="1:11" ht="18" x14ac:dyDescent="0.25">
      <c r="A3" s="24" t="s">
        <v>18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x14ac:dyDescent="0.25">
      <c r="I4" s="1"/>
      <c r="K4" s="1"/>
    </row>
    <row r="5" spans="1:11" s="4" customFormat="1" ht="52.9" customHeight="1" x14ac:dyDescent="0.2">
      <c r="A5" s="3" t="s">
        <v>1</v>
      </c>
      <c r="B5" s="3" t="s">
        <v>2</v>
      </c>
      <c r="C5" s="2" t="s">
        <v>3</v>
      </c>
      <c r="D5" s="2" t="s">
        <v>4</v>
      </c>
      <c r="E5" s="2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</row>
    <row r="6" spans="1:11" s="13" customFormat="1" ht="27.75" customHeight="1" x14ac:dyDescent="0.2">
      <c r="A6" s="5">
        <v>1</v>
      </c>
      <c r="B6" s="6">
        <v>65468562</v>
      </c>
      <c r="C6" s="8" t="s">
        <v>19</v>
      </c>
      <c r="D6" s="7" t="s">
        <v>12</v>
      </c>
      <c r="E6" s="8" t="s">
        <v>24</v>
      </c>
      <c r="F6" s="9" t="s">
        <v>13</v>
      </c>
      <c r="G6" s="10">
        <v>252000</v>
      </c>
      <c r="H6" s="14">
        <v>200000</v>
      </c>
      <c r="I6" s="11">
        <f>H6/G6</f>
        <v>0.79365079365079361</v>
      </c>
      <c r="J6" s="6">
        <v>20</v>
      </c>
      <c r="K6" s="12" t="s">
        <v>14</v>
      </c>
    </row>
    <row r="7" spans="1:11" ht="27.75" customHeight="1" x14ac:dyDescent="0.25">
      <c r="A7" s="5">
        <v>2</v>
      </c>
      <c r="B7" s="6">
        <v>65468562</v>
      </c>
      <c r="C7" s="8" t="s">
        <v>19</v>
      </c>
      <c r="D7" s="7" t="s">
        <v>12</v>
      </c>
      <c r="E7" s="19" t="s">
        <v>25</v>
      </c>
      <c r="F7" s="9" t="s">
        <v>13</v>
      </c>
      <c r="G7" s="21">
        <v>625000</v>
      </c>
      <c r="H7" s="22">
        <v>500000</v>
      </c>
      <c r="I7" s="11">
        <f t="shared" ref="I7:I14" si="0">H7/G7</f>
        <v>0.8</v>
      </c>
      <c r="J7" s="6">
        <v>20</v>
      </c>
      <c r="K7" s="12" t="s">
        <v>14</v>
      </c>
    </row>
    <row r="8" spans="1:11" ht="27.75" customHeight="1" x14ac:dyDescent="0.25">
      <c r="A8" s="5">
        <v>3</v>
      </c>
      <c r="B8" s="6">
        <v>65468562</v>
      </c>
      <c r="C8" s="8" t="s">
        <v>19</v>
      </c>
      <c r="D8" s="7" t="s">
        <v>12</v>
      </c>
      <c r="E8" s="19" t="s">
        <v>26</v>
      </c>
      <c r="F8" s="9" t="s">
        <v>13</v>
      </c>
      <c r="G8" s="10">
        <v>280000</v>
      </c>
      <c r="H8" s="14">
        <v>224000</v>
      </c>
      <c r="I8" s="11">
        <f t="shared" si="0"/>
        <v>0.8</v>
      </c>
      <c r="J8" s="6">
        <v>20</v>
      </c>
      <c r="K8" s="12" t="s">
        <v>14</v>
      </c>
    </row>
    <row r="9" spans="1:11" ht="27.75" customHeight="1" x14ac:dyDescent="0.25">
      <c r="A9" s="5">
        <v>4</v>
      </c>
      <c r="B9" s="6">
        <v>65468562</v>
      </c>
      <c r="C9" s="8" t="s">
        <v>19</v>
      </c>
      <c r="D9" s="7" t="s">
        <v>12</v>
      </c>
      <c r="E9" s="19" t="s">
        <v>27</v>
      </c>
      <c r="F9" s="9" t="s">
        <v>13</v>
      </c>
      <c r="G9" s="10">
        <v>647060</v>
      </c>
      <c r="H9" s="14">
        <v>500000</v>
      </c>
      <c r="I9" s="11">
        <f t="shared" si="0"/>
        <v>0.77272586777114949</v>
      </c>
      <c r="J9" s="6">
        <v>20</v>
      </c>
      <c r="K9" s="12" t="s">
        <v>14</v>
      </c>
    </row>
    <row r="10" spans="1:11" ht="27.75" customHeight="1" x14ac:dyDescent="0.25">
      <c r="A10" s="5">
        <v>5</v>
      </c>
      <c r="B10" s="6">
        <v>65468562</v>
      </c>
      <c r="C10" s="8" t="s">
        <v>19</v>
      </c>
      <c r="D10" s="7" t="s">
        <v>12</v>
      </c>
      <c r="E10" s="19" t="s">
        <v>28</v>
      </c>
      <c r="F10" s="9" t="s">
        <v>13</v>
      </c>
      <c r="G10" s="10">
        <v>625000</v>
      </c>
      <c r="H10" s="14">
        <v>500000</v>
      </c>
      <c r="I10" s="11">
        <f t="shared" si="0"/>
        <v>0.8</v>
      </c>
      <c r="J10" s="6">
        <v>20</v>
      </c>
      <c r="K10" s="12" t="s">
        <v>14</v>
      </c>
    </row>
    <row r="11" spans="1:11" ht="27.75" customHeight="1" x14ac:dyDescent="0.25">
      <c r="A11" s="5">
        <v>6</v>
      </c>
      <c r="B11" s="17">
        <v>65469003</v>
      </c>
      <c r="C11" s="18" t="s">
        <v>20</v>
      </c>
      <c r="D11" s="20" t="s">
        <v>15</v>
      </c>
      <c r="E11" s="19" t="s">
        <v>34</v>
      </c>
      <c r="F11" s="9" t="s">
        <v>13</v>
      </c>
      <c r="G11" s="10">
        <v>785300</v>
      </c>
      <c r="H11" s="14">
        <v>500000</v>
      </c>
      <c r="I11" s="11">
        <f t="shared" si="0"/>
        <v>0.63669935056666238</v>
      </c>
      <c r="J11" s="6">
        <v>20</v>
      </c>
      <c r="K11" s="12" t="s">
        <v>14</v>
      </c>
    </row>
    <row r="12" spans="1:11" ht="27.75" customHeight="1" x14ac:dyDescent="0.25">
      <c r="A12" s="5">
        <v>7</v>
      </c>
      <c r="B12" s="5">
        <v>29451736</v>
      </c>
      <c r="C12" s="8" t="s">
        <v>21</v>
      </c>
      <c r="D12" s="20" t="s">
        <v>15</v>
      </c>
      <c r="E12" s="19" t="s">
        <v>29</v>
      </c>
      <c r="F12" s="9" t="s">
        <v>13</v>
      </c>
      <c r="G12" s="10">
        <v>750000</v>
      </c>
      <c r="H12" s="14">
        <v>500000</v>
      </c>
      <c r="I12" s="11">
        <f t="shared" si="0"/>
        <v>0.66666666666666663</v>
      </c>
      <c r="J12" s="6">
        <v>20</v>
      </c>
      <c r="K12" s="12" t="s">
        <v>14</v>
      </c>
    </row>
    <row r="13" spans="1:11" ht="36.75" customHeight="1" x14ac:dyDescent="0.25">
      <c r="A13" s="5">
        <v>8</v>
      </c>
      <c r="B13" s="5">
        <v>21849871</v>
      </c>
      <c r="C13" s="8" t="s">
        <v>22</v>
      </c>
      <c r="D13" s="20" t="s">
        <v>32</v>
      </c>
      <c r="E13" s="19" t="s">
        <v>30</v>
      </c>
      <c r="F13" s="9" t="s">
        <v>13</v>
      </c>
      <c r="G13" s="10">
        <v>625000</v>
      </c>
      <c r="H13" s="14">
        <v>500000</v>
      </c>
      <c r="I13" s="11">
        <f t="shared" si="0"/>
        <v>0.8</v>
      </c>
      <c r="J13" s="6">
        <v>20</v>
      </c>
      <c r="K13" s="12" t="s">
        <v>14</v>
      </c>
    </row>
    <row r="14" spans="1:11" ht="27.75" customHeight="1" x14ac:dyDescent="0.25">
      <c r="A14" s="5">
        <v>9</v>
      </c>
      <c r="B14" s="5">
        <v>23156961</v>
      </c>
      <c r="C14" s="8" t="s">
        <v>23</v>
      </c>
      <c r="D14" s="7" t="s">
        <v>33</v>
      </c>
      <c r="E14" s="8" t="s">
        <v>31</v>
      </c>
      <c r="F14" s="9" t="s">
        <v>13</v>
      </c>
      <c r="G14" s="10">
        <v>499639</v>
      </c>
      <c r="H14" s="14">
        <v>399700</v>
      </c>
      <c r="I14" s="11">
        <f t="shared" si="0"/>
        <v>0.79997758381551476</v>
      </c>
      <c r="J14" s="6">
        <v>20</v>
      </c>
      <c r="K14" s="12" t="s">
        <v>14</v>
      </c>
    </row>
    <row r="15" spans="1:11" x14ac:dyDescent="0.25">
      <c r="A15" s="15" t="s">
        <v>16</v>
      </c>
      <c r="H15" s="16">
        <f>SUM(H6:H14)</f>
        <v>3823700</v>
      </c>
    </row>
    <row r="17" spans="1:1" x14ac:dyDescent="0.25">
      <c r="A17" s="13" t="s">
        <v>17</v>
      </c>
    </row>
  </sheetData>
  <mergeCells count="2">
    <mergeCell ref="A1:K1"/>
    <mergeCell ref="A3:K3"/>
  </mergeCells>
  <phoneticPr fontId="7" type="noConversion"/>
  <pageMargins left="0.7" right="0.7" top="0.78740157499999996" bottom="0.78740157499999996" header="0.3" footer="0.3"/>
  <pageSetup paperSize="9" scale="65" orientation="landscape" r:id="rId1"/>
  <headerFooter>
    <oddFooter>&amp;L_x000D_&amp;1#&amp;"Aptos"&amp;9&amp;K000000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Obrusníková Lenka</dc:creator>
  <cp:lastModifiedBy>Obrusníková Lenka</cp:lastModifiedBy>
  <cp:lastPrinted>2026-02-11T07:19:32Z</cp:lastPrinted>
  <dcterms:created xsi:type="dcterms:W3CDTF">2026-01-26T08:04:33Z</dcterms:created>
  <dcterms:modified xsi:type="dcterms:W3CDTF">2026-02-11T07:19:39Z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2026-01-26T08:05:42Z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53351e55-3eb7-4896-97a6-12ad415878ea</vt:lpwstr>
  </property>
  <property fmtid="{D5CDD505-2E9C-101B-9397-08002B2CF9AE}" pid="8" name="MSIP_Label_215ad6d0-798b-44f9-b3fd-112ad6275fb4_ContentBits">
    <vt:lpwstr>2</vt:lpwstr>
  </property>
  <property fmtid="{D5CDD505-2E9C-101B-9397-08002B2CF9AE}" pid="9" name="MSIP_Label_215ad6d0-798b-44f9-b3fd-112ad6275fb4_Tag">
    <vt:lpwstr>10, 3, 0, 1</vt:lpwstr>
  </property>
</Properties>
</file>