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hana_videnska_msk_cz/Documents/NÁRODNOSTNÍ MENŠINY/DOTAČNÍ program NM/DT-NM-2026/tabulky pro RK a ZK/"/>
    </mc:Choice>
  </mc:AlternateContent>
  <xr:revisionPtr revIDLastSave="550" documentId="8_{6785FB40-706F-436B-8529-9ACDAF0F4368}" xr6:coauthVersionLast="47" xr6:coauthVersionMax="47" xr10:uidLastSave="{A5992C55-4C98-40BD-A006-C0F850445E53}"/>
  <bookViews>
    <workbookView xWindow="-108" yWindow="-108" windowWidth="23256" windowHeight="12456" xr2:uid="{0CEF683D-9463-4DCA-89E4-BEDB5CA688FF}"/>
  </bookViews>
  <sheets>
    <sheet name="Dotace" sheetId="1" r:id="rId1"/>
  </sheets>
  <definedNames>
    <definedName name="_xlnm.Print_Titles" localSheetId="0">Dotace!#REF!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" i="1" l="1"/>
</calcChain>
</file>

<file path=xl/sharedStrings.xml><?xml version="1.0" encoding="utf-8"?>
<sst xmlns="http://schemas.openxmlformats.org/spreadsheetml/2006/main" count="199" uniqueCount="131">
  <si>
    <t>Evidenční číslo</t>
  </si>
  <si>
    <t>Název žadatele / příjemce</t>
  </si>
  <si>
    <t>Právní statut</t>
  </si>
  <si>
    <t>IČ</t>
  </si>
  <si>
    <t>Osoba oprávněná jednat za žadatele</t>
  </si>
  <si>
    <t>Název projektu</t>
  </si>
  <si>
    <t>Účel projektu</t>
  </si>
  <si>
    <t>Odůvodnění žádosti</t>
  </si>
  <si>
    <t>Výstupy parametrů projektu (specifikace účelu)</t>
  </si>
  <si>
    <t xml:space="preserve">Datum ukončení projektu </t>
  </si>
  <si>
    <t>Termín pro předložení závěrečného vyúčtování</t>
  </si>
  <si>
    <t>Celkové náklady    (jak je uvedeno v žádosti v Kč)</t>
  </si>
  <si>
    <t>požadovaná dotace (v %)</t>
  </si>
  <si>
    <t>Schváleno usnesením č.</t>
  </si>
  <si>
    <t>Smlouva č.</t>
  </si>
  <si>
    <t>Prostředky dle smlouvy</t>
  </si>
  <si>
    <t>Podpora de minimis</t>
  </si>
  <si>
    <t>Datum právního nároku</t>
  </si>
  <si>
    <t>Místo realizace akce (převažující)</t>
  </si>
  <si>
    <t>Paragraf RS</t>
  </si>
  <si>
    <t>Položka/y RS</t>
  </si>
  <si>
    <t>ORG</t>
  </si>
  <si>
    <t>Titul</t>
  </si>
  <si>
    <t>Příjmení a jméno</t>
  </si>
  <si>
    <t>Telefonní spojení</t>
  </si>
  <si>
    <t>e-mail</t>
  </si>
  <si>
    <t>Název parametru</t>
  </si>
  <si>
    <t>Měrná jednotka</t>
  </si>
  <si>
    <t>Hodnota parametru</t>
  </si>
  <si>
    <t>BODY</t>
  </si>
  <si>
    <t>1</t>
  </si>
  <si>
    <t>ASOCIACE ŘECKÝCH OBCÍ V ČESKÉ REPUBLICE, z.s. - Řecká obec Karviná, pobočný spolek</t>
  </si>
  <si>
    <t>pobočný spolek</t>
  </si>
  <si>
    <t>65890779</t>
  </si>
  <si>
    <t>Ne</t>
  </si>
  <si>
    <t>2</t>
  </si>
  <si>
    <t>Oslavy konce roku 2026 - vítání Nového roku 2027 "Kopsimo pitas"</t>
  </si>
  <si>
    <t>3</t>
  </si>
  <si>
    <t>PLATO Ostrava, příspěvková organizace</t>
  </si>
  <si>
    <t>71294538</t>
  </si>
  <si>
    <t>Ukrajinské kluby a Kreativ kempy v PLATO</t>
  </si>
  <si>
    <t>4</t>
  </si>
  <si>
    <t>5</t>
  </si>
  <si>
    <t>Vzájemné soužití o.p.s.</t>
  </si>
  <si>
    <t>65497996</t>
  </si>
  <si>
    <t>Romano baripen 2026</t>
  </si>
  <si>
    <t>6</t>
  </si>
  <si>
    <t>Sdružení uměleckých a zájmových aktivit Třinec, z. s.</t>
  </si>
  <si>
    <t>spolek</t>
  </si>
  <si>
    <t>64120775</t>
  </si>
  <si>
    <t>Cyklus adventních koncertů polského pěveckého sboru HUTNIK v roce 2026</t>
  </si>
  <si>
    <t>7</t>
  </si>
  <si>
    <t>ASOCIACE ŘECKYCH OBCÍ V ČESKÉ REPUBLICE, z.s. - Řecká obec Krnov-Město, pobočný spolek</t>
  </si>
  <si>
    <t>70928525</t>
  </si>
  <si>
    <t>Řecké dny Krnov 2026</t>
  </si>
  <si>
    <t>8</t>
  </si>
  <si>
    <t>Římskokatolická farnost Ostrava - Kunčičky</t>
  </si>
  <si>
    <t>49593714</t>
  </si>
  <si>
    <t>Dožínkové slavnosti čtyř národů 2026</t>
  </si>
  <si>
    <t>9</t>
  </si>
  <si>
    <t>10</t>
  </si>
  <si>
    <t>11</t>
  </si>
  <si>
    <t>12</t>
  </si>
  <si>
    <t>13</t>
  </si>
  <si>
    <t>Místní skupina Polského kulturně-osvětového svazu Havířov Bludovice, pobočný spolek</t>
  </si>
  <si>
    <t>69624054</t>
  </si>
  <si>
    <t>"Dożynki Śląskie"</t>
  </si>
  <si>
    <t>14</t>
  </si>
  <si>
    <t>Základní škola a mateřská škola Stanisława Hadyny s polským jazykem vyučovacím Bystřice 366, okr. Frýdek-Místek, příspěvková organizace</t>
  </si>
  <si>
    <t>70942650</t>
  </si>
  <si>
    <t>Koncert Majowy 2026</t>
  </si>
  <si>
    <t>15</t>
  </si>
  <si>
    <t>Kongres Poláků v České republice, z. s.</t>
  </si>
  <si>
    <t>00535613</t>
  </si>
  <si>
    <t>Kulturní aktivity Kongresu Poláků v ČR v roce 2026</t>
  </si>
  <si>
    <t>16</t>
  </si>
  <si>
    <t>Dokumentační centrum Kongresu Poláků v ČR 2026</t>
  </si>
  <si>
    <t>17</t>
  </si>
  <si>
    <t>Stowarzyszenie Młodzieży Polskiej w RC - Sdružení polské mládeže v ČR, z.s.</t>
  </si>
  <si>
    <t>41030435</t>
  </si>
  <si>
    <t>18</t>
  </si>
  <si>
    <t>Statutární město Třinec</t>
  </si>
  <si>
    <t>00297313</t>
  </si>
  <si>
    <t>Přehlídka národnostních menšin v Třinci 2026</t>
  </si>
  <si>
    <t>19</t>
  </si>
  <si>
    <t>20</t>
  </si>
  <si>
    <t>Sdružení přátel polské knihy, z.s.</t>
  </si>
  <si>
    <t>69624186</t>
  </si>
  <si>
    <t>S knihou na cestách 2026</t>
  </si>
  <si>
    <t>21</t>
  </si>
  <si>
    <t>Cierlickie Lato Filmowe - Těrlické filmové léto 2026</t>
  </si>
  <si>
    <t>24</t>
  </si>
  <si>
    <t>Městský dům kultury Karviná, příspěvková organizace</t>
  </si>
  <si>
    <t>00320463</t>
  </si>
  <si>
    <t>Prolínání kultur 2026 - festival národnostních menšin</t>
  </si>
  <si>
    <t>25</t>
  </si>
  <si>
    <t>Vietnamský spolek Moravskoslezského kraje a Ostravy, z.s.</t>
  </si>
  <si>
    <t>05100569</t>
  </si>
  <si>
    <t>Vietnamský Nový Rok - Lunární Nový Rok 2026</t>
  </si>
  <si>
    <t>27</t>
  </si>
  <si>
    <t>EUROTOPIA.CZ, o.p.s.</t>
  </si>
  <si>
    <t>25852345</t>
  </si>
  <si>
    <t>Ukaž, kdo jsi, ukaž, co umíš!</t>
  </si>
  <si>
    <t>28</t>
  </si>
  <si>
    <t>Polský kulturně-osvětový svaz v České republice z.s.</t>
  </si>
  <si>
    <t>00442771</t>
  </si>
  <si>
    <t>Koncert Świąteczny 2026</t>
  </si>
  <si>
    <t>30</t>
  </si>
  <si>
    <t>Przegląd dziecięcych zespołów folklorystycznych regionu</t>
  </si>
  <si>
    <t>Pořadové číslo</t>
  </si>
  <si>
    <t>Termín reaůizace</t>
  </si>
  <si>
    <t>% podíl</t>
  </si>
  <si>
    <t>Požadované prostředky (v Kč) - dotace</t>
  </si>
  <si>
    <t>Druh dotace</t>
  </si>
  <si>
    <t>neinvestiční</t>
  </si>
  <si>
    <t>obec</t>
  </si>
  <si>
    <t>příspěvková organizace</t>
  </si>
  <si>
    <t>obecně prospěšná společnost</t>
  </si>
  <si>
    <t>církevní organizace</t>
  </si>
  <si>
    <t>PŘÍLOHA č. 1</t>
  </si>
  <si>
    <t>POSKYTNUTÍ dotací - Program podpory aktivit příslušníků národnostních menšin žijících na území Moravskoslezského kraje 2026</t>
  </si>
  <si>
    <t>2.2.2026-30.11.2026</t>
  </si>
  <si>
    <t>1.1.2026-31.12.2026</t>
  </si>
  <si>
    <t>1.1.2026-31.10.2026</t>
  </si>
  <si>
    <t>1.9.2026-31.12.2026</t>
  </si>
  <si>
    <t>1.3.2026-30.11.2026</t>
  </si>
  <si>
    <t>5.1.2026-30.11.2026</t>
  </si>
  <si>
    <t>1.1.2026-31.3.2026</t>
  </si>
  <si>
    <t>5.1.2026-31.12.2026</t>
  </si>
  <si>
    <t>1.4.2026-30.11.2026</t>
  </si>
  <si>
    <t>1.5.2026-31.10.2026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</si>
</sst>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1" xfId="0" applyFont="1" applyBorder="1"/>
    <xf numFmtId="0" fontId="8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10" fillId="0" borderId="0" xfId="0" applyFont="1"/>
    <xf numFmtId="0" fontId="0" fillId="0" borderId="6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/>
    </xf>
    <xf numFmtId="0" fontId="5" fillId="0" borderId="16" xfId="0" applyFont="1" applyBorder="1" applyAlignment="1">
      <alignment horizontal="left" wrapText="1"/>
    </xf>
    <xf numFmtId="0" fontId="5" fillId="0" borderId="16" xfId="0" applyFont="1" applyBorder="1" applyAlignment="1">
      <alignment horizontal="right"/>
    </xf>
    <xf numFmtId="4" fontId="5" fillId="0" borderId="16" xfId="0" applyNumberFormat="1" applyFont="1" applyBorder="1" applyAlignment="1">
      <alignment horizontal="right"/>
    </xf>
    <xf numFmtId="4" fontId="7" fillId="0" borderId="2" xfId="0" applyNumberFormat="1" applyFont="1" applyBorder="1"/>
    <xf numFmtId="0" fontId="5" fillId="0" borderId="2" xfId="0" applyFont="1" applyBorder="1" applyAlignment="1">
      <alignment horizontal="right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59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8108-2F39-4A08-B703-C070B49EAABA}">
  <sheetPr>
    <pageSetUpPr fitToPage="1"/>
  </sheetPr>
  <dimension ref="A1:AL26"/>
  <sheetViews>
    <sheetView tabSelected="1" zoomScaleNormal="100" workbookViewId="0">
      <pane ySplit="6" topLeftCell="A21" activePane="bottomLeft" state="frozen"/>
      <selection activeCell="O1" sqref="O1"/>
      <selection pane="bottomLeft" activeCell="AM23" sqref="AM23"/>
    </sheetView>
  </sheetViews>
  <sheetFormatPr defaultColWidth="9.109375" defaultRowHeight="10.199999999999999" x14ac:dyDescent="0.2"/>
  <cols>
    <col min="1" max="1" width="9.21875" style="1" customWidth="1"/>
    <col min="2" max="2" width="8.21875" style="1" customWidth="1"/>
    <col min="3" max="3" width="54.21875" style="1" customWidth="1"/>
    <col min="4" max="4" width="18.109375" style="1" customWidth="1"/>
    <col min="5" max="5" width="12.33203125" style="1" customWidth="1"/>
    <col min="6" max="6" width="21.5546875" style="1" hidden="1" customWidth="1"/>
    <col min="7" max="7" width="23.109375" style="1" hidden="1" customWidth="1"/>
    <col min="8" max="8" width="24.6640625" style="1" hidden="1" customWidth="1"/>
    <col min="9" max="9" width="23.33203125" style="1" hidden="1" customWidth="1"/>
    <col min="10" max="10" width="19" style="1" hidden="1" customWidth="1"/>
    <col min="11" max="11" width="25" style="1" hidden="1" customWidth="1"/>
    <col min="12" max="12" width="25.5546875" style="1" hidden="1" customWidth="1"/>
    <col min="13" max="13" width="45.109375" style="1" hidden="1" customWidth="1"/>
    <col min="14" max="14" width="34.44140625" style="1" customWidth="1"/>
    <col min="15" max="15" width="54.44140625" style="1" hidden="1" customWidth="1"/>
    <col min="16" max="16" width="18.109375" style="1" hidden="1" customWidth="1"/>
    <col min="17" max="17" width="17.109375" style="1" hidden="1" customWidth="1"/>
    <col min="18" max="18" width="16.88671875" style="1" hidden="1" customWidth="1"/>
    <col min="19" max="19" width="7.109375" style="1" hidden="1" customWidth="1"/>
    <col min="20" max="20" width="20.6640625" style="1" customWidth="1"/>
    <col min="21" max="21" width="19.6640625" style="1" hidden="1" customWidth="1"/>
    <col min="22" max="22" width="17.44140625" style="1" hidden="1" customWidth="1"/>
    <col min="23" max="23" width="17.77734375" style="1" customWidth="1"/>
    <col min="24" max="24" width="13.5546875" style="1" customWidth="1"/>
    <col min="25" max="25" width="19.109375" style="1" customWidth="1"/>
    <col min="26" max="26" width="14.88671875" style="1" hidden="1" customWidth="1"/>
    <col min="27" max="27" width="19.33203125" style="1" hidden="1" customWidth="1"/>
    <col min="28" max="28" width="13.5546875" style="1" hidden="1" customWidth="1"/>
    <col min="29" max="29" width="12.44140625" style="1" hidden="1" customWidth="1"/>
    <col min="30" max="30" width="11" style="1" hidden="1" customWidth="1"/>
    <col min="31" max="31" width="12.6640625" style="1" hidden="1" customWidth="1"/>
    <col min="32" max="32" width="16.88671875" style="1" hidden="1" customWidth="1"/>
    <col min="33" max="33" width="15.5546875" style="1" customWidth="1"/>
    <col min="34" max="36" width="0" style="1" hidden="1" customWidth="1"/>
    <col min="37" max="37" width="20.88671875" style="1" customWidth="1"/>
    <col min="38" max="38" width="18.21875" style="1" customWidth="1"/>
    <col min="39" max="16384" width="9.109375" style="1"/>
  </cols>
  <sheetData>
    <row r="1" spans="1:37" ht="15.6" customHeight="1" x14ac:dyDescent="0.25">
      <c r="A1" s="34" t="s">
        <v>119</v>
      </c>
    </row>
    <row r="2" spans="1:37" ht="16.8" customHeight="1" x14ac:dyDescent="0.2"/>
    <row r="3" spans="1:37" ht="16.8" customHeight="1" x14ac:dyDescent="0.25">
      <c r="A3" s="34" t="s">
        <v>120</v>
      </c>
    </row>
    <row r="4" spans="1:37" customFormat="1" ht="20.25" customHeight="1" thickBot="1" x14ac:dyDescent="0.3"/>
    <row r="5" spans="1:37" customFormat="1" ht="20.25" customHeight="1" x14ac:dyDescent="0.25">
      <c r="A5" s="48" t="s">
        <v>109</v>
      </c>
      <c r="B5" s="53" t="s">
        <v>0</v>
      </c>
      <c r="C5" s="58" t="s">
        <v>1</v>
      </c>
      <c r="D5" s="60" t="s">
        <v>2</v>
      </c>
      <c r="E5" s="60" t="s">
        <v>3</v>
      </c>
      <c r="F5" s="55" t="s">
        <v>4</v>
      </c>
      <c r="G5" s="56"/>
      <c r="H5" s="56"/>
      <c r="I5" s="57"/>
      <c r="J5" s="55" t="s">
        <v>4</v>
      </c>
      <c r="K5" s="56"/>
      <c r="L5" s="56"/>
      <c r="M5" s="57"/>
      <c r="N5" s="44" t="s">
        <v>5</v>
      </c>
      <c r="O5" s="44" t="s">
        <v>6</v>
      </c>
      <c r="P5" s="44" t="s">
        <v>7</v>
      </c>
      <c r="Q5" s="50" t="s">
        <v>8</v>
      </c>
      <c r="R5" s="51"/>
      <c r="S5" s="52"/>
      <c r="T5" s="44" t="s">
        <v>110</v>
      </c>
      <c r="U5" s="44" t="s">
        <v>9</v>
      </c>
      <c r="V5" s="44" t="s">
        <v>10</v>
      </c>
      <c r="W5" s="44" t="s">
        <v>11</v>
      </c>
      <c r="X5" s="44" t="s">
        <v>111</v>
      </c>
      <c r="Y5" s="44" t="s">
        <v>112</v>
      </c>
      <c r="Z5" s="44" t="s">
        <v>12</v>
      </c>
      <c r="AA5" s="44" t="s">
        <v>13</v>
      </c>
      <c r="AB5" s="44" t="s">
        <v>14</v>
      </c>
      <c r="AC5" s="44" t="s">
        <v>15</v>
      </c>
      <c r="AD5" s="44" t="s">
        <v>16</v>
      </c>
      <c r="AE5" s="44" t="s">
        <v>17</v>
      </c>
      <c r="AF5" s="44" t="s">
        <v>18</v>
      </c>
      <c r="AG5" s="62" t="s">
        <v>29</v>
      </c>
      <c r="AH5" s="29" t="s">
        <v>19</v>
      </c>
      <c r="AI5" s="29" t="s">
        <v>20</v>
      </c>
      <c r="AJ5" s="29" t="s">
        <v>21</v>
      </c>
      <c r="AK5" s="46" t="s">
        <v>113</v>
      </c>
    </row>
    <row r="6" spans="1:37" customFormat="1" ht="62.25" customHeight="1" thickBot="1" x14ac:dyDescent="0.3">
      <c r="A6" s="49"/>
      <c r="B6" s="54"/>
      <c r="C6" s="59"/>
      <c r="D6" s="61"/>
      <c r="E6" s="61"/>
      <c r="F6" s="5" t="s">
        <v>22</v>
      </c>
      <c r="G6" s="5" t="s">
        <v>23</v>
      </c>
      <c r="H6" s="5" t="s">
        <v>24</v>
      </c>
      <c r="I6" s="6" t="s">
        <v>25</v>
      </c>
      <c r="J6" s="6" t="s">
        <v>22</v>
      </c>
      <c r="K6" s="6" t="s">
        <v>23</v>
      </c>
      <c r="L6" s="6" t="s">
        <v>24</v>
      </c>
      <c r="M6" s="6" t="s">
        <v>25</v>
      </c>
      <c r="N6" s="45"/>
      <c r="O6" s="45"/>
      <c r="P6" s="45"/>
      <c r="Q6" s="8" t="s">
        <v>26</v>
      </c>
      <c r="R6" s="8" t="s">
        <v>27</v>
      </c>
      <c r="S6" s="8" t="s">
        <v>28</v>
      </c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63"/>
      <c r="AH6" s="7"/>
      <c r="AI6" s="7"/>
      <c r="AJ6" s="7"/>
      <c r="AK6" s="47"/>
    </row>
    <row r="7" spans="1:37" customFormat="1" ht="36" customHeight="1" x14ac:dyDescent="0.25">
      <c r="A7" s="35" t="s">
        <v>30</v>
      </c>
      <c r="B7" s="27" t="s">
        <v>80</v>
      </c>
      <c r="C7" s="10" t="s">
        <v>81</v>
      </c>
      <c r="D7" s="33" t="s">
        <v>115</v>
      </c>
      <c r="E7" s="9" t="s">
        <v>82</v>
      </c>
      <c r="F7" s="11"/>
      <c r="G7" s="11"/>
      <c r="H7" s="9"/>
      <c r="I7" s="11"/>
      <c r="J7" s="11"/>
      <c r="K7" s="11"/>
      <c r="L7" s="9"/>
      <c r="M7" s="11"/>
      <c r="N7" s="12" t="s">
        <v>83</v>
      </c>
      <c r="O7" s="11"/>
      <c r="P7" s="11"/>
      <c r="Q7" s="11"/>
      <c r="R7" s="11"/>
      <c r="S7" s="9">
        <v>0</v>
      </c>
      <c r="T7" s="43" t="s">
        <v>121</v>
      </c>
      <c r="U7" s="9"/>
      <c r="V7" s="9"/>
      <c r="W7" s="13">
        <v>115000</v>
      </c>
      <c r="X7" s="13">
        <v>69.569999999999993</v>
      </c>
      <c r="Y7" s="13">
        <v>80000</v>
      </c>
      <c r="Z7" s="13"/>
      <c r="AA7" s="9"/>
      <c r="AB7" s="9"/>
      <c r="AC7" s="13">
        <v>0</v>
      </c>
      <c r="AD7" s="11" t="s">
        <v>34</v>
      </c>
      <c r="AE7" s="9"/>
      <c r="AF7" s="11"/>
      <c r="AG7" s="14">
        <v>22</v>
      </c>
      <c r="AH7" s="9"/>
      <c r="AI7" s="9"/>
      <c r="AJ7" s="9"/>
      <c r="AK7" s="31" t="s">
        <v>114</v>
      </c>
    </row>
    <row r="8" spans="1:37" customFormat="1" ht="36" customHeight="1" x14ac:dyDescent="0.25">
      <c r="A8" s="26" t="s">
        <v>35</v>
      </c>
      <c r="B8" s="28" t="s">
        <v>71</v>
      </c>
      <c r="C8" s="16" t="s">
        <v>72</v>
      </c>
      <c r="D8" s="17" t="s">
        <v>48</v>
      </c>
      <c r="E8" s="15" t="s">
        <v>73</v>
      </c>
      <c r="F8" s="17"/>
      <c r="G8" s="17"/>
      <c r="H8" s="15"/>
      <c r="I8" s="17"/>
      <c r="J8" s="17"/>
      <c r="K8" s="17"/>
      <c r="L8" s="15"/>
      <c r="M8" s="17"/>
      <c r="N8" s="18" t="s">
        <v>74</v>
      </c>
      <c r="O8" s="17"/>
      <c r="P8" s="17"/>
      <c r="Q8" s="17"/>
      <c r="R8" s="17"/>
      <c r="S8" s="15">
        <v>0</v>
      </c>
      <c r="T8" s="22" t="s">
        <v>122</v>
      </c>
      <c r="U8" s="15"/>
      <c r="V8" s="15"/>
      <c r="W8" s="19">
        <v>231000</v>
      </c>
      <c r="X8" s="19">
        <v>34.630000000000003</v>
      </c>
      <c r="Y8" s="19">
        <v>80000</v>
      </c>
      <c r="Z8" s="19"/>
      <c r="AA8" s="15"/>
      <c r="AB8" s="15"/>
      <c r="AC8" s="19">
        <v>0</v>
      </c>
      <c r="AD8" s="17" t="s">
        <v>34</v>
      </c>
      <c r="AE8" s="15"/>
      <c r="AF8" s="17"/>
      <c r="AG8" s="20">
        <v>21</v>
      </c>
      <c r="AH8" s="15"/>
      <c r="AI8" s="15"/>
      <c r="AJ8" s="15"/>
      <c r="AK8" s="30" t="s">
        <v>114</v>
      </c>
    </row>
    <row r="9" spans="1:37" customFormat="1" ht="36" customHeight="1" x14ac:dyDescent="0.25">
      <c r="A9" s="26" t="s">
        <v>37</v>
      </c>
      <c r="B9" s="28" t="s">
        <v>91</v>
      </c>
      <c r="C9" s="25" t="s">
        <v>92</v>
      </c>
      <c r="D9" s="21" t="s">
        <v>116</v>
      </c>
      <c r="E9" s="15" t="s">
        <v>93</v>
      </c>
      <c r="F9" s="3"/>
      <c r="G9" s="3"/>
      <c r="H9" s="3"/>
      <c r="I9" s="3"/>
      <c r="J9" s="3"/>
      <c r="K9" s="3"/>
      <c r="L9" s="3"/>
      <c r="M9" s="3"/>
      <c r="N9" s="18" t="s">
        <v>94</v>
      </c>
      <c r="O9" s="3"/>
      <c r="P9" s="3"/>
      <c r="Q9" s="3"/>
      <c r="R9" s="3"/>
      <c r="S9" s="3"/>
      <c r="T9" s="22" t="s">
        <v>123</v>
      </c>
      <c r="U9" s="3"/>
      <c r="V9" s="3"/>
      <c r="W9" s="19">
        <v>276000</v>
      </c>
      <c r="X9" s="19">
        <v>28.99</v>
      </c>
      <c r="Y9" s="19">
        <v>80000</v>
      </c>
      <c r="Z9" s="3"/>
      <c r="AA9" s="3"/>
      <c r="AB9" s="3"/>
      <c r="AC9" s="3"/>
      <c r="AD9" s="3"/>
      <c r="AE9" s="3"/>
      <c r="AF9" s="3"/>
      <c r="AG9" s="20">
        <v>21</v>
      </c>
      <c r="AH9" s="3"/>
      <c r="AI9" s="3"/>
      <c r="AJ9" s="3"/>
      <c r="AK9" s="32" t="s">
        <v>114</v>
      </c>
    </row>
    <row r="10" spans="1:37" customFormat="1" ht="36" customHeight="1" x14ac:dyDescent="0.25">
      <c r="A10" s="26" t="s">
        <v>41</v>
      </c>
      <c r="B10" s="28" t="s">
        <v>103</v>
      </c>
      <c r="C10" s="16" t="s">
        <v>104</v>
      </c>
      <c r="D10" s="17" t="s">
        <v>48</v>
      </c>
      <c r="E10" s="15" t="s">
        <v>105</v>
      </c>
      <c r="F10" s="3"/>
      <c r="G10" s="3"/>
      <c r="H10" s="3"/>
      <c r="I10" s="3"/>
      <c r="J10" s="3"/>
      <c r="K10" s="3"/>
      <c r="L10" s="3"/>
      <c r="M10" s="3"/>
      <c r="N10" s="18" t="s">
        <v>106</v>
      </c>
      <c r="O10" s="3"/>
      <c r="P10" s="3"/>
      <c r="Q10" s="3"/>
      <c r="R10" s="3"/>
      <c r="S10" s="3"/>
      <c r="T10" s="22" t="s">
        <v>124</v>
      </c>
      <c r="U10" s="3"/>
      <c r="V10" s="3"/>
      <c r="W10" s="19">
        <v>227000</v>
      </c>
      <c r="X10" s="19">
        <v>35.24</v>
      </c>
      <c r="Y10" s="19">
        <v>80000</v>
      </c>
      <c r="Z10" s="3"/>
      <c r="AA10" s="3"/>
      <c r="AB10" s="3"/>
      <c r="AC10" s="3"/>
      <c r="AD10" s="3"/>
      <c r="AE10" s="3"/>
      <c r="AF10" s="3"/>
      <c r="AG10" s="20">
        <v>21</v>
      </c>
      <c r="AH10" s="3"/>
      <c r="AI10" s="3"/>
      <c r="AJ10" s="3"/>
      <c r="AK10" s="32" t="s">
        <v>114</v>
      </c>
    </row>
    <row r="11" spans="1:37" customFormat="1" ht="36" customHeight="1" x14ac:dyDescent="0.25">
      <c r="A11" s="26" t="s">
        <v>42</v>
      </c>
      <c r="B11" s="28" t="s">
        <v>107</v>
      </c>
      <c r="C11" s="16" t="s">
        <v>104</v>
      </c>
      <c r="D11" s="17" t="s">
        <v>48</v>
      </c>
      <c r="E11" s="15" t="s">
        <v>105</v>
      </c>
      <c r="F11" s="3"/>
      <c r="G11" s="3"/>
      <c r="H11" s="3"/>
      <c r="I11" s="3"/>
      <c r="J11" s="3"/>
      <c r="K11" s="3"/>
      <c r="L11" s="3"/>
      <c r="M11" s="3"/>
      <c r="N11" s="18" t="s">
        <v>108</v>
      </c>
      <c r="O11" s="3"/>
      <c r="P11" s="3"/>
      <c r="Q11" s="3"/>
      <c r="R11" s="3"/>
      <c r="S11" s="3"/>
      <c r="T11" s="22" t="s">
        <v>122</v>
      </c>
      <c r="U11" s="3"/>
      <c r="V11" s="3"/>
      <c r="W11" s="19">
        <v>155000</v>
      </c>
      <c r="X11" s="19">
        <v>51.61</v>
      </c>
      <c r="Y11" s="19">
        <v>80000</v>
      </c>
      <c r="Z11" s="3"/>
      <c r="AA11" s="3"/>
      <c r="AB11" s="3"/>
      <c r="AC11" s="3"/>
      <c r="AD11" s="3"/>
      <c r="AE11" s="3"/>
      <c r="AF11" s="3"/>
      <c r="AG11" s="20">
        <v>21</v>
      </c>
      <c r="AH11" s="3"/>
      <c r="AI11" s="3"/>
      <c r="AJ11" s="3"/>
      <c r="AK11" s="32" t="s">
        <v>114</v>
      </c>
    </row>
    <row r="12" spans="1:37" customFormat="1" ht="36.6" customHeight="1" x14ac:dyDescent="0.25">
      <c r="A12" s="26" t="s">
        <v>46</v>
      </c>
      <c r="B12" s="28" t="s">
        <v>42</v>
      </c>
      <c r="C12" s="16" t="s">
        <v>43</v>
      </c>
      <c r="D12" s="21" t="s">
        <v>117</v>
      </c>
      <c r="E12" s="22" t="s">
        <v>44</v>
      </c>
      <c r="F12" s="23"/>
      <c r="G12" s="23"/>
      <c r="H12" s="22"/>
      <c r="I12" s="23"/>
      <c r="J12" s="23"/>
      <c r="K12" s="23"/>
      <c r="L12" s="22"/>
      <c r="M12" s="23"/>
      <c r="N12" s="21" t="s">
        <v>45</v>
      </c>
      <c r="O12" s="23"/>
      <c r="P12" s="23"/>
      <c r="Q12" s="23"/>
      <c r="R12" s="23"/>
      <c r="S12" s="22">
        <v>0</v>
      </c>
      <c r="T12" s="22" t="s">
        <v>122</v>
      </c>
      <c r="U12" s="22"/>
      <c r="V12" s="22"/>
      <c r="W12" s="24">
        <v>43000</v>
      </c>
      <c r="X12" s="24">
        <v>69.77</v>
      </c>
      <c r="Y12" s="24">
        <v>30000</v>
      </c>
      <c r="Z12" s="24"/>
      <c r="AA12" s="22"/>
      <c r="AB12" s="22"/>
      <c r="AC12" s="24">
        <v>0</v>
      </c>
      <c r="AD12" s="23" t="s">
        <v>34</v>
      </c>
      <c r="AE12" s="22"/>
      <c r="AF12" s="23"/>
      <c r="AG12" s="20">
        <v>20</v>
      </c>
      <c r="AH12" s="22"/>
      <c r="AI12" s="22"/>
      <c r="AJ12" s="22"/>
      <c r="AK12" s="30" t="s">
        <v>114</v>
      </c>
    </row>
    <row r="13" spans="1:37" customFormat="1" ht="36" customHeight="1" x14ac:dyDescent="0.25">
      <c r="A13" s="26" t="s">
        <v>51</v>
      </c>
      <c r="B13" s="28" t="s">
        <v>46</v>
      </c>
      <c r="C13" s="16" t="s">
        <v>47</v>
      </c>
      <c r="D13" s="17" t="s">
        <v>48</v>
      </c>
      <c r="E13" s="15" t="s">
        <v>49</v>
      </c>
      <c r="F13" s="17"/>
      <c r="G13" s="17"/>
      <c r="H13" s="15"/>
      <c r="I13" s="17"/>
      <c r="J13" s="17"/>
      <c r="K13" s="17"/>
      <c r="L13" s="15"/>
      <c r="M13" s="17"/>
      <c r="N13" s="18" t="s">
        <v>50</v>
      </c>
      <c r="O13" s="17"/>
      <c r="P13" s="17"/>
      <c r="Q13" s="17"/>
      <c r="R13" s="17"/>
      <c r="S13" s="15">
        <v>0</v>
      </c>
      <c r="T13" s="22" t="s">
        <v>122</v>
      </c>
      <c r="U13" s="15"/>
      <c r="V13" s="15"/>
      <c r="W13" s="19">
        <v>235000</v>
      </c>
      <c r="X13" s="19">
        <v>34.04</v>
      </c>
      <c r="Y13" s="19">
        <v>80000</v>
      </c>
      <c r="Z13" s="19"/>
      <c r="AA13" s="15"/>
      <c r="AB13" s="15"/>
      <c r="AC13" s="19">
        <v>0</v>
      </c>
      <c r="AD13" s="17" t="s">
        <v>34</v>
      </c>
      <c r="AE13" s="15"/>
      <c r="AF13" s="17"/>
      <c r="AG13" s="20">
        <v>20</v>
      </c>
      <c r="AH13" s="15"/>
      <c r="AI13" s="15"/>
      <c r="AJ13" s="15"/>
      <c r="AK13" s="30" t="s">
        <v>114</v>
      </c>
    </row>
    <row r="14" spans="1:37" customFormat="1" ht="36" customHeight="1" x14ac:dyDescent="0.25">
      <c r="A14" s="26" t="s">
        <v>55</v>
      </c>
      <c r="B14" s="28" t="s">
        <v>55</v>
      </c>
      <c r="C14" s="16" t="s">
        <v>56</v>
      </c>
      <c r="D14" s="23" t="s">
        <v>118</v>
      </c>
      <c r="E14" s="15" t="s">
        <v>57</v>
      </c>
      <c r="F14" s="17"/>
      <c r="G14" s="17"/>
      <c r="H14" s="15"/>
      <c r="I14" s="17"/>
      <c r="J14" s="17"/>
      <c r="K14" s="17"/>
      <c r="L14" s="15"/>
      <c r="M14" s="17"/>
      <c r="N14" s="18" t="s">
        <v>58</v>
      </c>
      <c r="O14" s="17"/>
      <c r="P14" s="17"/>
      <c r="Q14" s="17"/>
      <c r="R14" s="17"/>
      <c r="S14" s="15">
        <v>0</v>
      </c>
      <c r="T14" s="22" t="s">
        <v>125</v>
      </c>
      <c r="U14" s="15"/>
      <c r="V14" s="15"/>
      <c r="W14" s="19">
        <v>220000</v>
      </c>
      <c r="X14" s="19">
        <v>36.36</v>
      </c>
      <c r="Y14" s="19">
        <v>80000</v>
      </c>
      <c r="Z14" s="19"/>
      <c r="AA14" s="15"/>
      <c r="AB14" s="15"/>
      <c r="AC14" s="19">
        <v>0</v>
      </c>
      <c r="AD14" s="17" t="s">
        <v>34</v>
      </c>
      <c r="AE14" s="15"/>
      <c r="AF14" s="17"/>
      <c r="AG14" s="20">
        <v>20</v>
      </c>
      <c r="AH14" s="15"/>
      <c r="AI14" s="15"/>
      <c r="AJ14" s="15"/>
      <c r="AK14" s="30" t="s">
        <v>114</v>
      </c>
    </row>
    <row r="15" spans="1:37" customFormat="1" ht="36" customHeight="1" x14ac:dyDescent="0.25">
      <c r="A15" s="26" t="s">
        <v>59</v>
      </c>
      <c r="B15" s="28" t="s">
        <v>63</v>
      </c>
      <c r="C15" s="16" t="s">
        <v>64</v>
      </c>
      <c r="D15" s="23" t="s">
        <v>32</v>
      </c>
      <c r="E15" s="15" t="s">
        <v>65</v>
      </c>
      <c r="F15" s="17"/>
      <c r="G15" s="17"/>
      <c r="H15" s="15"/>
      <c r="I15" s="17"/>
      <c r="J15" s="17"/>
      <c r="K15" s="17"/>
      <c r="L15" s="15"/>
      <c r="M15" s="17"/>
      <c r="N15" s="18" t="s">
        <v>66</v>
      </c>
      <c r="O15" s="17"/>
      <c r="P15" s="17"/>
      <c r="Q15" s="17"/>
      <c r="R15" s="17"/>
      <c r="S15" s="15">
        <v>0</v>
      </c>
      <c r="T15" s="22" t="s">
        <v>122</v>
      </c>
      <c r="U15" s="15"/>
      <c r="V15" s="15"/>
      <c r="W15" s="19">
        <v>118000</v>
      </c>
      <c r="X15" s="19">
        <v>67.8</v>
      </c>
      <c r="Y15" s="19">
        <v>80000</v>
      </c>
      <c r="Z15" s="19"/>
      <c r="AA15" s="15"/>
      <c r="AB15" s="15"/>
      <c r="AC15" s="19">
        <v>0</v>
      </c>
      <c r="AD15" s="17" t="s">
        <v>34</v>
      </c>
      <c r="AE15" s="15"/>
      <c r="AF15" s="17"/>
      <c r="AG15" s="20">
        <v>20</v>
      </c>
      <c r="AH15" s="15"/>
      <c r="AI15" s="15"/>
      <c r="AJ15" s="15"/>
      <c r="AK15" s="30" t="s">
        <v>114</v>
      </c>
    </row>
    <row r="16" spans="1:37" customFormat="1" ht="43.2" customHeight="1" x14ac:dyDescent="0.25">
      <c r="A16" s="26" t="s">
        <v>60</v>
      </c>
      <c r="B16" s="28" t="s">
        <v>67</v>
      </c>
      <c r="C16" s="16" t="s">
        <v>68</v>
      </c>
      <c r="D16" s="21" t="s">
        <v>116</v>
      </c>
      <c r="E16" s="15" t="s">
        <v>69</v>
      </c>
      <c r="F16" s="17"/>
      <c r="G16" s="17"/>
      <c r="H16" s="15"/>
      <c r="I16" s="17"/>
      <c r="J16" s="17"/>
      <c r="K16" s="17"/>
      <c r="L16" s="15"/>
      <c r="M16" s="17"/>
      <c r="N16" s="18" t="s">
        <v>70</v>
      </c>
      <c r="O16" s="17"/>
      <c r="P16" s="17"/>
      <c r="Q16" s="17"/>
      <c r="R16" s="17"/>
      <c r="S16" s="15">
        <v>0</v>
      </c>
      <c r="T16" s="22" t="s">
        <v>126</v>
      </c>
      <c r="U16" s="15"/>
      <c r="V16" s="15"/>
      <c r="W16" s="19">
        <v>62500</v>
      </c>
      <c r="X16" s="19">
        <v>68</v>
      </c>
      <c r="Y16" s="19">
        <v>42500</v>
      </c>
      <c r="Z16" s="19"/>
      <c r="AA16" s="15"/>
      <c r="AB16" s="15"/>
      <c r="AC16" s="19">
        <v>0</v>
      </c>
      <c r="AD16" s="17" t="s">
        <v>34</v>
      </c>
      <c r="AE16" s="15"/>
      <c r="AF16" s="17"/>
      <c r="AG16" s="20">
        <v>20</v>
      </c>
      <c r="AH16" s="15"/>
      <c r="AI16" s="15"/>
      <c r="AJ16" s="15"/>
      <c r="AK16" s="30" t="s">
        <v>114</v>
      </c>
    </row>
    <row r="17" spans="1:38" customFormat="1" ht="36" customHeight="1" x14ac:dyDescent="0.25">
      <c r="A17" s="26" t="s">
        <v>61</v>
      </c>
      <c r="B17" s="28" t="s">
        <v>84</v>
      </c>
      <c r="C17" s="16" t="s">
        <v>72</v>
      </c>
      <c r="D17" s="17" t="s">
        <v>48</v>
      </c>
      <c r="E17" s="15" t="s">
        <v>73</v>
      </c>
      <c r="F17" s="17"/>
      <c r="G17" s="17"/>
      <c r="H17" s="15"/>
      <c r="I17" s="17"/>
      <c r="J17" s="17"/>
      <c r="K17" s="17"/>
      <c r="L17" s="15"/>
      <c r="M17" s="17"/>
      <c r="N17" s="18" t="s">
        <v>76</v>
      </c>
      <c r="O17" s="17"/>
      <c r="P17" s="17"/>
      <c r="Q17" s="17"/>
      <c r="R17" s="17"/>
      <c r="S17" s="15">
        <v>0</v>
      </c>
      <c r="T17" s="22" t="s">
        <v>122</v>
      </c>
      <c r="U17" s="15"/>
      <c r="V17" s="15"/>
      <c r="W17" s="19">
        <v>160000</v>
      </c>
      <c r="X17" s="19">
        <v>50</v>
      </c>
      <c r="Y17" s="19">
        <v>80000</v>
      </c>
      <c r="Z17" s="19"/>
      <c r="AA17" s="15"/>
      <c r="AB17" s="15"/>
      <c r="AC17" s="19">
        <v>0</v>
      </c>
      <c r="AD17" s="17" t="s">
        <v>34</v>
      </c>
      <c r="AE17" s="15"/>
      <c r="AF17" s="17"/>
      <c r="AG17" s="20">
        <v>20</v>
      </c>
      <c r="AH17" s="15"/>
      <c r="AI17" s="15"/>
      <c r="AJ17" s="15"/>
      <c r="AK17" s="30" t="s">
        <v>114</v>
      </c>
    </row>
    <row r="18" spans="1:38" customFormat="1" ht="36" customHeight="1" x14ac:dyDescent="0.25">
      <c r="A18" s="26" t="s">
        <v>62</v>
      </c>
      <c r="B18" s="28" t="s">
        <v>95</v>
      </c>
      <c r="C18" s="16" t="s">
        <v>96</v>
      </c>
      <c r="D18" s="17" t="s">
        <v>48</v>
      </c>
      <c r="E18" s="15" t="s">
        <v>97</v>
      </c>
      <c r="F18" s="3"/>
      <c r="G18" s="3"/>
      <c r="H18" s="3"/>
      <c r="I18" s="3"/>
      <c r="J18" s="3"/>
      <c r="K18" s="3"/>
      <c r="L18" s="3"/>
      <c r="M18" s="3"/>
      <c r="N18" s="18" t="s">
        <v>98</v>
      </c>
      <c r="O18" s="3"/>
      <c r="P18" s="3"/>
      <c r="Q18" s="3"/>
      <c r="R18" s="3"/>
      <c r="S18" s="3"/>
      <c r="T18" s="22" t="s">
        <v>127</v>
      </c>
      <c r="U18" s="3"/>
      <c r="V18" s="3"/>
      <c r="W18" s="19">
        <v>180000</v>
      </c>
      <c r="X18" s="19">
        <v>44.44</v>
      </c>
      <c r="Y18" s="19">
        <v>80000</v>
      </c>
      <c r="Z18" s="3"/>
      <c r="AA18" s="3"/>
      <c r="AB18" s="3"/>
      <c r="AC18" s="3"/>
      <c r="AD18" s="3"/>
      <c r="AE18" s="3"/>
      <c r="AF18" s="3"/>
      <c r="AG18" s="20">
        <v>20</v>
      </c>
      <c r="AH18" s="3"/>
      <c r="AI18" s="3"/>
      <c r="AJ18" s="3"/>
      <c r="AK18" s="32" t="s">
        <v>114</v>
      </c>
    </row>
    <row r="19" spans="1:38" customFormat="1" ht="36" customHeight="1" x14ac:dyDescent="0.25">
      <c r="A19" s="26" t="s">
        <v>63</v>
      </c>
      <c r="B19" s="28" t="s">
        <v>99</v>
      </c>
      <c r="C19" s="16" t="s">
        <v>100</v>
      </c>
      <c r="D19" s="21" t="s">
        <v>117</v>
      </c>
      <c r="E19" s="15" t="s">
        <v>101</v>
      </c>
      <c r="F19" s="3"/>
      <c r="G19" s="3"/>
      <c r="H19" s="3"/>
      <c r="I19" s="3"/>
      <c r="J19" s="3"/>
      <c r="K19" s="3"/>
      <c r="L19" s="3"/>
      <c r="M19" s="3"/>
      <c r="N19" s="18" t="s">
        <v>102</v>
      </c>
      <c r="O19" s="3"/>
      <c r="P19" s="3"/>
      <c r="Q19" s="3"/>
      <c r="R19" s="3"/>
      <c r="S19" s="3"/>
      <c r="T19" s="22" t="s">
        <v>128</v>
      </c>
      <c r="U19" s="3"/>
      <c r="V19" s="3"/>
      <c r="W19" s="19">
        <v>167400</v>
      </c>
      <c r="X19" s="19">
        <v>47.79</v>
      </c>
      <c r="Y19" s="19">
        <v>80000</v>
      </c>
      <c r="Z19" s="3"/>
      <c r="AA19" s="3"/>
      <c r="AB19" s="3"/>
      <c r="AC19" s="3"/>
      <c r="AD19" s="3"/>
      <c r="AE19" s="3"/>
      <c r="AF19" s="3"/>
      <c r="AG19" s="20">
        <v>20</v>
      </c>
      <c r="AH19" s="3"/>
      <c r="AI19" s="3"/>
      <c r="AJ19" s="3"/>
      <c r="AK19" s="32" t="s">
        <v>114</v>
      </c>
    </row>
    <row r="20" spans="1:38" customFormat="1" ht="36" customHeight="1" x14ac:dyDescent="0.25">
      <c r="A20" s="26" t="s">
        <v>67</v>
      </c>
      <c r="B20" s="28" t="s">
        <v>35</v>
      </c>
      <c r="C20" s="16" t="s">
        <v>31</v>
      </c>
      <c r="D20" s="17" t="s">
        <v>32</v>
      </c>
      <c r="E20" s="15" t="s">
        <v>33</v>
      </c>
      <c r="F20" s="17"/>
      <c r="G20" s="17"/>
      <c r="H20" s="15"/>
      <c r="I20" s="17"/>
      <c r="J20" s="17"/>
      <c r="K20" s="17"/>
      <c r="L20" s="15"/>
      <c r="M20" s="17"/>
      <c r="N20" s="18" t="s">
        <v>36</v>
      </c>
      <c r="O20" s="17"/>
      <c r="P20" s="17"/>
      <c r="Q20" s="17"/>
      <c r="R20" s="17"/>
      <c r="S20" s="15">
        <v>0</v>
      </c>
      <c r="T20" s="22" t="s">
        <v>124</v>
      </c>
      <c r="U20" s="15"/>
      <c r="V20" s="15"/>
      <c r="W20" s="19">
        <v>123600</v>
      </c>
      <c r="X20" s="19">
        <v>48.54</v>
      </c>
      <c r="Y20" s="19">
        <v>60000</v>
      </c>
      <c r="Z20" s="19"/>
      <c r="AA20" s="15"/>
      <c r="AB20" s="15"/>
      <c r="AC20" s="19">
        <v>0</v>
      </c>
      <c r="AD20" s="17" t="s">
        <v>34</v>
      </c>
      <c r="AE20" s="15"/>
      <c r="AF20" s="17"/>
      <c r="AG20" s="20">
        <v>19</v>
      </c>
      <c r="AH20" s="15"/>
      <c r="AI20" s="15"/>
      <c r="AJ20" s="15"/>
      <c r="AK20" s="30" t="s">
        <v>114</v>
      </c>
    </row>
    <row r="21" spans="1:38" customFormat="1" ht="36" customHeight="1" x14ac:dyDescent="0.25">
      <c r="A21" s="26" t="s">
        <v>71</v>
      </c>
      <c r="B21" s="28" t="s">
        <v>51</v>
      </c>
      <c r="C21" s="16" t="s">
        <v>52</v>
      </c>
      <c r="D21" s="23" t="s">
        <v>32</v>
      </c>
      <c r="E21" s="15" t="s">
        <v>53</v>
      </c>
      <c r="F21" s="17"/>
      <c r="G21" s="17"/>
      <c r="H21" s="15"/>
      <c r="I21" s="17"/>
      <c r="J21" s="17"/>
      <c r="K21" s="17"/>
      <c r="L21" s="15"/>
      <c r="M21" s="17"/>
      <c r="N21" s="18" t="s">
        <v>54</v>
      </c>
      <c r="O21" s="17"/>
      <c r="P21" s="17"/>
      <c r="Q21" s="17"/>
      <c r="R21" s="17"/>
      <c r="S21" s="15">
        <v>0</v>
      </c>
      <c r="T21" s="22" t="s">
        <v>129</v>
      </c>
      <c r="U21" s="15"/>
      <c r="V21" s="15"/>
      <c r="W21" s="19">
        <v>241000</v>
      </c>
      <c r="X21" s="19">
        <v>33.200000000000003</v>
      </c>
      <c r="Y21" s="19">
        <v>80000</v>
      </c>
      <c r="Z21" s="19"/>
      <c r="AA21" s="15"/>
      <c r="AB21" s="15"/>
      <c r="AC21" s="19">
        <v>0</v>
      </c>
      <c r="AD21" s="17" t="s">
        <v>34</v>
      </c>
      <c r="AE21" s="15"/>
      <c r="AF21" s="17"/>
      <c r="AG21" s="20">
        <v>19</v>
      </c>
      <c r="AH21" s="15"/>
      <c r="AI21" s="15"/>
      <c r="AJ21" s="15"/>
      <c r="AK21" s="30" t="s">
        <v>114</v>
      </c>
    </row>
    <row r="22" spans="1:38" customFormat="1" ht="36" customHeight="1" x14ac:dyDescent="0.25">
      <c r="A22" s="26" t="s">
        <v>75</v>
      </c>
      <c r="B22" s="28" t="s">
        <v>85</v>
      </c>
      <c r="C22" s="16" t="s">
        <v>86</v>
      </c>
      <c r="D22" s="23" t="s">
        <v>48</v>
      </c>
      <c r="E22" s="15" t="s">
        <v>87</v>
      </c>
      <c r="F22" s="17"/>
      <c r="G22" s="17"/>
      <c r="H22" s="15"/>
      <c r="I22" s="17"/>
      <c r="J22" s="17"/>
      <c r="K22" s="17"/>
      <c r="L22" s="15"/>
      <c r="M22" s="17"/>
      <c r="N22" s="18" t="s">
        <v>88</v>
      </c>
      <c r="O22" s="17"/>
      <c r="P22" s="17"/>
      <c r="Q22" s="17"/>
      <c r="R22" s="17"/>
      <c r="S22" s="15">
        <v>0</v>
      </c>
      <c r="T22" s="22" t="s">
        <v>122</v>
      </c>
      <c r="U22" s="15"/>
      <c r="V22" s="15"/>
      <c r="W22" s="19">
        <v>200000</v>
      </c>
      <c r="X22" s="19">
        <v>40</v>
      </c>
      <c r="Y22" s="19">
        <v>80000</v>
      </c>
      <c r="Z22" s="19"/>
      <c r="AA22" s="15"/>
      <c r="AB22" s="15"/>
      <c r="AC22" s="19">
        <v>0</v>
      </c>
      <c r="AD22" s="17" t="s">
        <v>34</v>
      </c>
      <c r="AE22" s="15"/>
      <c r="AF22" s="17"/>
      <c r="AG22" s="20">
        <v>19</v>
      </c>
      <c r="AH22" s="15"/>
      <c r="AI22" s="15"/>
      <c r="AJ22" s="15"/>
      <c r="AK22" s="30" t="s">
        <v>114</v>
      </c>
      <c r="AL22" s="2"/>
    </row>
    <row r="23" spans="1:38" customFormat="1" ht="36" customHeight="1" x14ac:dyDescent="0.25">
      <c r="A23" s="37" t="s">
        <v>77</v>
      </c>
      <c r="B23" s="36" t="s">
        <v>89</v>
      </c>
      <c r="C23" s="25" t="s">
        <v>78</v>
      </c>
      <c r="D23" s="38" t="s">
        <v>48</v>
      </c>
      <c r="E23" s="22" t="s">
        <v>79</v>
      </c>
      <c r="F23" s="23"/>
      <c r="G23" s="23"/>
      <c r="H23" s="22"/>
      <c r="I23" s="23"/>
      <c r="J23" s="23"/>
      <c r="K23" s="23"/>
      <c r="L23" s="22"/>
      <c r="M23" s="23"/>
      <c r="N23" s="39" t="s">
        <v>90</v>
      </c>
      <c r="O23" s="23"/>
      <c r="P23" s="23"/>
      <c r="Q23" s="23"/>
      <c r="R23" s="23"/>
      <c r="S23" s="22">
        <v>0</v>
      </c>
      <c r="T23" s="40" t="s">
        <v>130</v>
      </c>
      <c r="U23" s="22"/>
      <c r="V23" s="22"/>
      <c r="W23" s="24">
        <v>220000</v>
      </c>
      <c r="X23" s="41">
        <v>22.73</v>
      </c>
      <c r="Y23" s="24">
        <v>50000</v>
      </c>
      <c r="Z23" s="24"/>
      <c r="AA23" s="22"/>
      <c r="AB23" s="22"/>
      <c r="AC23" s="24">
        <v>0</v>
      </c>
      <c r="AD23" s="23" t="s">
        <v>34</v>
      </c>
      <c r="AE23" s="22"/>
      <c r="AF23" s="23"/>
      <c r="AG23" s="20">
        <v>19</v>
      </c>
      <c r="AH23" s="22"/>
      <c r="AI23" s="22"/>
      <c r="AJ23" s="22"/>
      <c r="AK23" s="37" t="s">
        <v>114</v>
      </c>
    </row>
    <row r="24" spans="1:38" customFormat="1" ht="36" customHeight="1" x14ac:dyDescent="0.25">
      <c r="A24" s="30" t="s">
        <v>80</v>
      </c>
      <c r="B24" s="28" t="s">
        <v>37</v>
      </c>
      <c r="C24" s="25" t="s">
        <v>38</v>
      </c>
      <c r="D24" s="21" t="s">
        <v>116</v>
      </c>
      <c r="E24" s="22" t="s">
        <v>39</v>
      </c>
      <c r="F24" s="23"/>
      <c r="G24" s="23"/>
      <c r="H24" s="22"/>
      <c r="I24" s="23"/>
      <c r="J24" s="23"/>
      <c r="K24" s="23"/>
      <c r="L24" s="22"/>
      <c r="M24" s="23"/>
      <c r="N24" s="21" t="s">
        <v>40</v>
      </c>
      <c r="O24" s="23"/>
      <c r="P24" s="23"/>
      <c r="Q24" s="23"/>
      <c r="R24" s="23"/>
      <c r="S24" s="22">
        <v>0</v>
      </c>
      <c r="T24" s="22" t="s">
        <v>122</v>
      </c>
      <c r="U24" s="15"/>
      <c r="V24" s="15"/>
      <c r="W24" s="19">
        <v>125900</v>
      </c>
      <c r="X24" s="19">
        <v>59.57</v>
      </c>
      <c r="Y24" s="24">
        <v>75000</v>
      </c>
      <c r="Z24" s="24"/>
      <c r="AA24" s="22"/>
      <c r="AB24" s="22"/>
      <c r="AC24" s="24">
        <v>0</v>
      </c>
      <c r="AD24" s="23" t="s">
        <v>34</v>
      </c>
      <c r="AE24" s="22"/>
      <c r="AF24" s="23"/>
      <c r="AG24" s="20">
        <v>18</v>
      </c>
      <c r="AH24" s="22"/>
      <c r="AI24" s="22"/>
      <c r="AJ24" s="22"/>
      <c r="AK24" s="30" t="s">
        <v>114</v>
      </c>
    </row>
    <row r="25" spans="1:38" ht="22.8" customHeight="1" x14ac:dyDescent="0.25">
      <c r="Y25" s="42">
        <f>SUM(Y7:Y24)</f>
        <v>1297500</v>
      </c>
      <c r="AG25" s="2"/>
    </row>
    <row r="26" spans="1:38" x14ac:dyDescent="0.2">
      <c r="A26" s="4"/>
    </row>
  </sheetData>
  <sortState xmlns:xlrd2="http://schemas.microsoft.com/office/spreadsheetml/2017/richdata2" ref="B7:AK24">
    <sortCondition descending="1" ref="AG7:AG24"/>
  </sortState>
  <mergeCells count="26">
    <mergeCell ref="A5:A6"/>
    <mergeCell ref="V5:V6"/>
    <mergeCell ref="W5:W6"/>
    <mergeCell ref="N5:N6"/>
    <mergeCell ref="O5:O6"/>
    <mergeCell ref="Q5:S5"/>
    <mergeCell ref="U5:U6"/>
    <mergeCell ref="T5:T6"/>
    <mergeCell ref="B5:B6"/>
    <mergeCell ref="F5:I5"/>
    <mergeCell ref="J5:M5"/>
    <mergeCell ref="C5:C6"/>
    <mergeCell ref="D5:D6"/>
    <mergeCell ref="E5:E6"/>
    <mergeCell ref="P5:P6"/>
    <mergeCell ref="AK5:AK6"/>
    <mergeCell ref="AD5:AD6"/>
    <mergeCell ref="AE5:AE6"/>
    <mergeCell ref="AF5:AF6"/>
    <mergeCell ref="AB5:AB6"/>
    <mergeCell ref="AG5:AG6"/>
    <mergeCell ref="AA5:AA6"/>
    <mergeCell ref="AC5:AC6"/>
    <mergeCell ref="Z5:Z6"/>
    <mergeCell ref="Y5:Y6"/>
    <mergeCell ref="X5:X6"/>
  </mergeCells>
  <phoneticPr fontId="1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3" fitToHeight="20" orientation="landscape" r:id="rId1"/>
  <headerFooter alignWithMargins="0"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Dotace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Pavel Vícovský</dc:creator>
  <cp:keywords/>
  <dc:description/>
  <cp:lastModifiedBy>Vídenská Hana</cp:lastModifiedBy>
  <cp:revision/>
  <cp:lastPrinted>2026-02-02T09:26:42Z</cp:lastPrinted>
  <dcterms:created xsi:type="dcterms:W3CDTF">2006-03-26T18:14:00Z</dcterms:created>
  <dcterms:modified xsi:type="dcterms:W3CDTF">2026-02-02T09:27:40Z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2025-11-20T09:28:33Z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c4b5de82-b1b9-48e8-9d00-5172f926e80a</vt:lpwstr>
  </property>
  <property fmtid="{D5CDD505-2E9C-101B-9397-08002B2CF9AE}" pid="8" name="MSIP_Label_215ad6d0-798b-44f9-b3fd-112ad6275fb4_ContentBits">
    <vt:lpwstr>2</vt:lpwstr>
  </property>
</Properties>
</file>