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a_adamusova_msk_cz/Documents/Plocha/AA žádosti PPD 2026/"/>
    </mc:Choice>
  </mc:AlternateContent>
  <xr:revisionPtr revIDLastSave="34" documentId="8_{2F2BD2F7-406C-4E7A-AAF1-2C12BDE0BA6D}" xr6:coauthVersionLast="47" xr6:coauthVersionMax="47" xr10:uidLastSave="{859B6810-B716-4BF6-94C7-B837236C297A}"/>
  <bookViews>
    <workbookView xWindow="-28920" yWindow="-120" windowWidth="29040" windowHeight="15840" xr2:uid="{78D59900-AD97-449F-8537-8A992FB1E1C9}"/>
  </bookViews>
  <sheets>
    <sheet name="Dotace" sheetId="1" r:id="rId1"/>
  </sheets>
  <definedNames>
    <definedName name="_xlnm._FilterDatabase" localSheetId="0" hidden="1">Dotace!$M$17:$M$25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1" i="1" l="1"/>
  <c r="H24" i="1"/>
  <c r="J24" i="1"/>
  <c r="J11" i="1"/>
  <c r="H11" i="1"/>
</calcChain>
</file>

<file path=xl/sharedStrings.xml><?xml version="1.0" encoding="utf-8"?>
<sst xmlns="http://schemas.openxmlformats.org/spreadsheetml/2006/main" count="126" uniqueCount="59">
  <si>
    <t>Název žadatele / příjemce</t>
  </si>
  <si>
    <t>Název akce</t>
  </si>
  <si>
    <t>Národní divadlo moravskoslezské, příspěvková organizace</t>
  </si>
  <si>
    <t>Provoz příjemce</t>
  </si>
  <si>
    <t>Částečné pokrytí provozních nákladů v roce 2026 přímo souvisejících s provozováním umělecké činnosti - scénické umění Národního divadla moravskoslezského, příspěvkové organizace.</t>
  </si>
  <si>
    <t>Mladý divák 2026</t>
  </si>
  <si>
    <t>Slezské divadlo Opava, příspěvková organizace</t>
  </si>
  <si>
    <t>Janáčkova filharmonie Ostrava, příspěvková organizace</t>
  </si>
  <si>
    <t>Divadlo loutek Ostrava, příspěvková organizace</t>
  </si>
  <si>
    <t>Výjimečné projekty Divadla loutek Ostrava 2026</t>
  </si>
  <si>
    <t>Částečné pokrytí nákladů spojených s provozem divadla.</t>
  </si>
  <si>
    <t>Komorní scéna Aréna, příspěvková organizace</t>
  </si>
  <si>
    <t>Otevřená Komůrka</t>
  </si>
  <si>
    <t>Divadelní společnost Petra Bezruče s.r.o.</t>
  </si>
  <si>
    <t xml:space="preserve">Záměr projektu </t>
  </si>
  <si>
    <t>CELKEM</t>
  </si>
  <si>
    <t>Dotace je určena na zajištění základního provozu SDO v roce 2026, zahrnující podporu činnosti dvou stálých profesionálních souborů – činohry a opery. Prostředky budou využity na krytí nezbytných personálních, technických a provozních nákladů.</t>
  </si>
  <si>
    <t xml:space="preserve">Finanční rozpočet Janáčkovy filharmonie neumožňuje pokrýt všechny náklady spojené s realizací některých náročných kulturních akcí, zejména koncertů symfonické hudby. </t>
  </si>
  <si>
    <t xml:space="preserve">Cílem je pokračovat v umělecky ambiciózní tvorbě divadla, které bylo v roce 2024 oceněno titulem Divadlo roku. Budou uvedeny čtyři nové premiéry, jež představují žánrově i poeticky pestrou uměleckou nabídku se zaměřením na dramaturgii živého tématu. </t>
  </si>
  <si>
    <t>Projekt Mladý divák je dlouhodobá rozvojová a vzdělávací aktivita Národního divadla moravskoslezského zaměřená na systematickou práci s mladým publikem ve věku 15–25 let v Ostravě a Moravskoslezském kraji.</t>
  </si>
  <si>
    <t>Centrum alternativní kultury na naší off-scéně Komůrka. Projekt navazuje na činnost v předchozích dvou letech, kdy vznikl na ostravské kulturní mapě svébytný kulturní prostor, který si našel cílovou skupinu jak mezi diváky, tak mezi umělci.</t>
  </si>
  <si>
    <t>Současně připravujeme rozsáhlou publikaci mapující klíčové období 2015–2025.</t>
  </si>
  <si>
    <t>Publikace k 80. výročí vzniku DPB</t>
  </si>
  <si>
    <t>Divadlo loutek Ostrava žádá o finanční podporu na realizaci výjimečných projektů divadla v roce 2026, kterými jsou 1. multižánrový letní festival Pimprléto 2026</t>
  </si>
  <si>
    <t>Nastudování a tvorba inscenace Kytice</t>
  </si>
  <si>
    <t>Festival MHF Leoše Janáčka</t>
  </si>
  <si>
    <t>Abonentní koncerty - cyklus abonentních koncertů v Opavě</t>
  </si>
  <si>
    <t>Oblast podpory A) - provozní náklady</t>
  </si>
  <si>
    <t>Poskytnutí dotace v rámci dotačního programu Program podpory profesionálních divadel a symfonických orchestrů v Moravskoslezském kraji v roce 2026</t>
  </si>
  <si>
    <t>Poř. číslo</t>
  </si>
  <si>
    <t>IČO</t>
  </si>
  <si>
    <t>Bodové hodnocení</t>
  </si>
  <si>
    <t>Celkové náklady projektu</t>
  </si>
  <si>
    <t>Oblast podpory B) - projekty a aktivity</t>
  </si>
  <si>
    <t>Výše dotace v Kč</t>
  </si>
  <si>
    <t>Požadované prostředky v Kč</t>
  </si>
  <si>
    <t>Celkové náklady projektu v Kč</t>
  </si>
  <si>
    <t>00100528</t>
  </si>
  <si>
    <t>00533874</t>
  </si>
  <si>
    <t>00845035</t>
  </si>
  <si>
    <t>00373222</t>
  </si>
  <si>
    <t>00100552</t>
  </si>
  <si>
    <t>%</t>
  </si>
  <si>
    <t>Krajské, nadregionální a zahraniční aktivity JFO v roce 2026</t>
  </si>
  <si>
    <t>Charakter dotace</t>
  </si>
  <si>
    <t>neinvestiční</t>
  </si>
  <si>
    <t>Termín realizace</t>
  </si>
  <si>
    <t>1.1.2026-31.12.2026</t>
  </si>
  <si>
    <t>Veřejná podpora</t>
  </si>
  <si>
    <t>1.</t>
  </si>
  <si>
    <t>2.</t>
  </si>
  <si>
    <t>3.</t>
  </si>
  <si>
    <t>4.</t>
  </si>
  <si>
    <t>5.</t>
  </si>
  <si>
    <t>6.</t>
  </si>
  <si>
    <t>bloková výjimka</t>
  </si>
  <si>
    <t>de minimis</t>
  </si>
  <si>
    <t>ne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</si>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</sst>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\ h:mm;@"/>
  </numFmts>
  <fonts count="12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3" xfId="0" applyFont="1" applyBorder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4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wrapText="1"/>
    </xf>
    <xf numFmtId="0" fontId="4" fillId="0" borderId="19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1" fillId="0" borderId="0" xfId="0" applyFont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49" fontId="10" fillId="2" borderId="21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D59B-8008-484B-AF45-D8ED50245CB1}">
  <dimension ref="A1:Q26"/>
  <sheetViews>
    <sheetView tabSelected="1" zoomScaleNormal="100" workbookViewId="0">
      <selection activeCell="H9" sqref="H9"/>
    </sheetView>
  </sheetViews>
  <sheetFormatPr defaultRowHeight="10.5" x14ac:dyDescent="0.15"/>
  <cols>
    <col min="1" max="1" width="7.85546875" style="1" customWidth="1"/>
    <col min="2" max="2" width="36.140625" style="1" customWidth="1"/>
    <col min="3" max="3" width="11.140625" style="1" customWidth="1"/>
    <col min="4" max="4" width="23.85546875" style="1" customWidth="1"/>
    <col min="5" max="5" width="61.140625" style="1" customWidth="1"/>
    <col min="6" max="6" width="20.7109375" style="1" customWidth="1"/>
    <col min="7" max="7" width="15.140625" style="1" customWidth="1"/>
    <col min="8" max="8" width="17" style="1" customWidth="1"/>
    <col min="9" max="9" width="12.42578125" style="1" customWidth="1"/>
    <col min="10" max="10" width="17" style="1" customWidth="1"/>
    <col min="11" max="11" width="15.7109375" style="1" customWidth="1"/>
    <col min="12" max="12" width="13.7109375" style="1" customWidth="1"/>
    <col min="13" max="13" width="14" style="1" customWidth="1"/>
    <col min="14" max="14" width="55.140625" style="1" customWidth="1"/>
    <col min="15" max="15" width="22.42578125" style="1" customWidth="1"/>
    <col min="16" max="16" width="30.28515625" style="1" customWidth="1"/>
    <col min="17" max="18" width="19.85546875" style="1" customWidth="1"/>
    <col min="19" max="19" width="19.5703125" style="1" customWidth="1"/>
    <col min="20" max="20" width="52.85546875" style="1" customWidth="1"/>
    <col min="21" max="21" width="25.7109375" style="1" customWidth="1"/>
    <col min="22" max="22" width="18.7109375" style="1" customWidth="1"/>
    <col min="23" max="23" width="23.140625" style="1" customWidth="1"/>
    <col min="24" max="24" width="25.42578125" style="1" customWidth="1"/>
    <col min="25" max="25" width="21.5703125" style="1" customWidth="1"/>
    <col min="26" max="26" width="23.140625" style="1" customWidth="1"/>
    <col min="27" max="27" width="24.7109375" style="1" customWidth="1"/>
    <col min="28" max="28" width="23.28515625" style="1" customWidth="1"/>
    <col min="29" max="29" width="19" style="1" customWidth="1"/>
    <col min="30" max="30" width="25" style="1" customWidth="1"/>
    <col min="31" max="31" width="25.5703125" style="1" customWidth="1"/>
    <col min="32" max="32" width="24.7109375" style="1" customWidth="1"/>
    <col min="33" max="33" width="23.42578125" style="1" customWidth="1"/>
    <col min="34" max="34" width="20.140625" style="1" customWidth="1"/>
    <col min="35" max="35" width="17.7109375" style="1" customWidth="1"/>
    <col min="36" max="36" width="20.42578125" style="1" customWidth="1"/>
    <col min="37" max="37" width="15.7109375" style="1" customWidth="1"/>
    <col min="38" max="38" width="21.85546875" style="1" customWidth="1"/>
    <col min="39" max="39" width="20.7109375" style="1" customWidth="1"/>
    <col min="40" max="40" width="19.7109375" style="1" customWidth="1"/>
    <col min="41" max="41" width="21.140625" style="1" customWidth="1"/>
    <col min="42" max="42" width="38.85546875" style="1" customWidth="1"/>
    <col min="43" max="16384" width="9.140625" style="1"/>
  </cols>
  <sheetData>
    <row r="1" spans="1:17" customFormat="1" ht="30" customHeight="1" x14ac:dyDescent="0.2">
      <c r="A1" s="58" t="s">
        <v>58</v>
      </c>
    </row>
    <row r="2" spans="1:17" customFormat="1" ht="17.25" customHeight="1" x14ac:dyDescent="0.25">
      <c r="A2" s="63" t="s">
        <v>27</v>
      </c>
      <c r="B2" s="63"/>
      <c r="C2" s="12"/>
    </row>
    <row r="3" spans="1:17" customFormat="1" ht="30.75" customHeight="1" thickBot="1" x14ac:dyDescent="0.3">
      <c r="B3" s="62" t="s">
        <v>28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P3" s="61"/>
      <c r="Q3" s="61"/>
    </row>
    <row r="4" spans="1:17" s="2" customFormat="1" ht="30" customHeight="1" thickBot="1" x14ac:dyDescent="0.25">
      <c r="A4" s="44" t="s">
        <v>29</v>
      </c>
      <c r="B4" s="45" t="s">
        <v>0</v>
      </c>
      <c r="C4" s="45" t="s">
        <v>30</v>
      </c>
      <c r="D4" s="45" t="s">
        <v>1</v>
      </c>
      <c r="E4" s="45" t="s">
        <v>14</v>
      </c>
      <c r="F4" s="45" t="s">
        <v>36</v>
      </c>
      <c r="G4" s="45" t="s">
        <v>46</v>
      </c>
      <c r="H4" s="45" t="s">
        <v>35</v>
      </c>
      <c r="I4" s="46" t="s">
        <v>42</v>
      </c>
      <c r="J4" s="46" t="s">
        <v>34</v>
      </c>
      <c r="K4" s="47" t="s">
        <v>48</v>
      </c>
      <c r="L4" s="48" t="s">
        <v>44</v>
      </c>
      <c r="M4" s="49" t="s">
        <v>31</v>
      </c>
    </row>
    <row r="5" spans="1:17" customFormat="1" ht="45" customHeight="1" thickBot="1" x14ac:dyDescent="0.25">
      <c r="A5" s="43" t="s">
        <v>49</v>
      </c>
      <c r="B5" s="20" t="s">
        <v>2</v>
      </c>
      <c r="C5" s="17" t="s">
        <v>37</v>
      </c>
      <c r="D5" s="21" t="s">
        <v>3</v>
      </c>
      <c r="E5" s="22" t="s">
        <v>4</v>
      </c>
      <c r="F5" s="27">
        <v>7000000</v>
      </c>
      <c r="G5" s="36" t="s">
        <v>47</v>
      </c>
      <c r="H5" s="27">
        <v>7000000</v>
      </c>
      <c r="I5" s="28">
        <v>100</v>
      </c>
      <c r="J5" s="28">
        <v>7000000</v>
      </c>
      <c r="K5" s="28" t="s">
        <v>55</v>
      </c>
      <c r="L5" s="29" t="s">
        <v>45</v>
      </c>
      <c r="M5" s="16">
        <v>130</v>
      </c>
    </row>
    <row r="6" spans="1:17" customFormat="1" ht="45" customHeight="1" thickBot="1" x14ac:dyDescent="0.25">
      <c r="A6" s="43" t="s">
        <v>53</v>
      </c>
      <c r="B6" s="13" t="s">
        <v>7</v>
      </c>
      <c r="C6" s="19" t="s">
        <v>40</v>
      </c>
      <c r="D6" s="15" t="s">
        <v>3</v>
      </c>
      <c r="E6" s="14" t="s">
        <v>17</v>
      </c>
      <c r="F6" s="29">
        <v>100000000</v>
      </c>
      <c r="G6" s="36" t="s">
        <v>47</v>
      </c>
      <c r="H6" s="30">
        <v>5000000</v>
      </c>
      <c r="I6" s="31">
        <v>100</v>
      </c>
      <c r="J6" s="31">
        <v>4000000</v>
      </c>
      <c r="K6" s="31" t="s">
        <v>55</v>
      </c>
      <c r="L6" s="29" t="s">
        <v>45</v>
      </c>
      <c r="M6" s="16">
        <v>97</v>
      </c>
    </row>
    <row r="7" spans="1:17" customFormat="1" ht="45" customHeight="1" thickBot="1" x14ac:dyDescent="0.25">
      <c r="A7" s="43" t="s">
        <v>51</v>
      </c>
      <c r="B7" s="13" t="s">
        <v>8</v>
      </c>
      <c r="C7" s="18" t="s">
        <v>38</v>
      </c>
      <c r="D7" s="15" t="s">
        <v>3</v>
      </c>
      <c r="E7" s="15" t="s">
        <v>10</v>
      </c>
      <c r="F7" s="29">
        <v>50670000</v>
      </c>
      <c r="G7" s="36" t="s">
        <v>47</v>
      </c>
      <c r="H7" s="29">
        <v>4000000</v>
      </c>
      <c r="I7" s="32">
        <v>100</v>
      </c>
      <c r="J7" s="32">
        <v>3000000</v>
      </c>
      <c r="K7" s="32" t="s">
        <v>55</v>
      </c>
      <c r="L7" s="29" t="s">
        <v>45</v>
      </c>
      <c r="M7" s="16">
        <v>93</v>
      </c>
    </row>
    <row r="8" spans="1:17" customFormat="1" ht="57.75" customHeight="1" thickBot="1" x14ac:dyDescent="0.25">
      <c r="A8" s="43" t="s">
        <v>54</v>
      </c>
      <c r="B8" s="13" t="s">
        <v>6</v>
      </c>
      <c r="C8" s="19" t="s">
        <v>41</v>
      </c>
      <c r="D8" s="15" t="s">
        <v>3</v>
      </c>
      <c r="E8" s="11" t="s">
        <v>16</v>
      </c>
      <c r="F8" s="29">
        <v>27392930</v>
      </c>
      <c r="G8" s="36" t="s">
        <v>47</v>
      </c>
      <c r="H8" s="29">
        <v>7000000</v>
      </c>
      <c r="I8" s="32">
        <v>100</v>
      </c>
      <c r="J8" s="32">
        <v>3000000</v>
      </c>
      <c r="K8" s="32" t="s">
        <v>55</v>
      </c>
      <c r="L8" s="29" t="s">
        <v>45</v>
      </c>
      <c r="M8" s="16">
        <v>88</v>
      </c>
    </row>
    <row r="9" spans="1:17" customFormat="1" ht="53.25" customHeight="1" thickBot="1" x14ac:dyDescent="0.25">
      <c r="A9" s="43" t="s">
        <v>50</v>
      </c>
      <c r="B9" s="13" t="s">
        <v>13</v>
      </c>
      <c r="C9" s="18">
        <v>25382276</v>
      </c>
      <c r="D9" s="15" t="s">
        <v>3</v>
      </c>
      <c r="E9" s="11" t="s">
        <v>18</v>
      </c>
      <c r="F9" s="29">
        <v>28000000</v>
      </c>
      <c r="G9" s="36" t="s">
        <v>47</v>
      </c>
      <c r="H9" s="29">
        <v>2000000</v>
      </c>
      <c r="I9" s="32">
        <v>100</v>
      </c>
      <c r="J9" s="32">
        <v>2000000</v>
      </c>
      <c r="K9" s="32" t="s">
        <v>56</v>
      </c>
      <c r="L9" s="29" t="s">
        <v>45</v>
      </c>
      <c r="M9" s="16">
        <v>72</v>
      </c>
    </row>
    <row r="10" spans="1:17" customFormat="1" ht="51" customHeight="1" thickBot="1" x14ac:dyDescent="0.25">
      <c r="A10" s="43" t="s">
        <v>52</v>
      </c>
      <c r="B10" s="13" t="s">
        <v>11</v>
      </c>
      <c r="C10" s="18" t="s">
        <v>39</v>
      </c>
      <c r="D10" s="15" t="s">
        <v>3</v>
      </c>
      <c r="E10" s="15" t="s">
        <v>10</v>
      </c>
      <c r="F10" s="29">
        <v>36200000</v>
      </c>
      <c r="G10" s="36" t="s">
        <v>47</v>
      </c>
      <c r="H10" s="29">
        <v>1500000</v>
      </c>
      <c r="I10" s="32">
        <v>100</v>
      </c>
      <c r="J10" s="32">
        <v>1000000</v>
      </c>
      <c r="K10" s="32" t="s">
        <v>56</v>
      </c>
      <c r="L10" s="29" t="s">
        <v>45</v>
      </c>
      <c r="M10" s="16">
        <v>66</v>
      </c>
    </row>
    <row r="11" spans="1:17" ht="13.5" thickBot="1" x14ac:dyDescent="0.25">
      <c r="E11" s="4" t="s">
        <v>15</v>
      </c>
      <c r="F11" s="23">
        <f>SUM(F5:F10)</f>
        <v>249262930</v>
      </c>
      <c r="G11" s="23"/>
      <c r="H11" s="23">
        <f>SUM(H5:H10)</f>
        <v>26500000</v>
      </c>
      <c r="I11" s="23"/>
      <c r="J11" s="23">
        <f>SUM(J5:J10)</f>
        <v>20000000</v>
      </c>
      <c r="K11" s="26"/>
      <c r="L11" s="26"/>
      <c r="M11" s="5"/>
    </row>
    <row r="14" spans="1:17" ht="13.5" customHeight="1" x14ac:dyDescent="0.25">
      <c r="A14" s="63" t="s">
        <v>33</v>
      </c>
      <c r="B14" s="63"/>
    </row>
    <row r="15" spans="1:17" ht="11.25" thickBot="1" x14ac:dyDescent="0.2"/>
    <row r="16" spans="1:17" ht="30" customHeight="1" thickBot="1" x14ac:dyDescent="0.2">
      <c r="A16" s="44" t="s">
        <v>29</v>
      </c>
      <c r="B16" s="45" t="s">
        <v>0</v>
      </c>
      <c r="C16" s="45" t="s">
        <v>30</v>
      </c>
      <c r="D16" s="45" t="s">
        <v>1</v>
      </c>
      <c r="E16" s="45" t="s">
        <v>14</v>
      </c>
      <c r="F16" s="45" t="s">
        <v>32</v>
      </c>
      <c r="G16" s="45" t="s">
        <v>46</v>
      </c>
      <c r="H16" s="45" t="s">
        <v>35</v>
      </c>
      <c r="I16" s="46" t="s">
        <v>42</v>
      </c>
      <c r="J16" s="46" t="s">
        <v>34</v>
      </c>
      <c r="K16" s="47" t="s">
        <v>48</v>
      </c>
      <c r="L16" s="50" t="s">
        <v>44</v>
      </c>
      <c r="M16" s="47" t="s">
        <v>31</v>
      </c>
    </row>
    <row r="17" spans="1:14" ht="39.75" customHeight="1" thickBot="1" x14ac:dyDescent="0.2">
      <c r="A17" s="59" t="s">
        <v>53</v>
      </c>
      <c r="B17" s="73" t="s">
        <v>7</v>
      </c>
      <c r="C17" s="72" t="s">
        <v>40</v>
      </c>
      <c r="D17" s="70" t="s">
        <v>43</v>
      </c>
      <c r="E17" s="22" t="s">
        <v>25</v>
      </c>
      <c r="F17" s="27">
        <v>18095000</v>
      </c>
      <c r="G17" s="36" t="s">
        <v>47</v>
      </c>
      <c r="H17" s="27">
        <v>3500000</v>
      </c>
      <c r="I17" s="28">
        <v>19.34</v>
      </c>
      <c r="J17" s="28">
        <v>3500000</v>
      </c>
      <c r="K17" s="28" t="s">
        <v>55</v>
      </c>
      <c r="L17" s="27" t="s">
        <v>45</v>
      </c>
      <c r="M17" s="42">
        <v>86</v>
      </c>
    </row>
    <row r="18" spans="1:14" ht="39.75" customHeight="1" thickBot="1" x14ac:dyDescent="0.2">
      <c r="A18" s="60"/>
      <c r="B18" s="65"/>
      <c r="C18" s="67"/>
      <c r="D18" s="71"/>
      <c r="E18" s="24" t="s">
        <v>26</v>
      </c>
      <c r="F18" s="33">
        <v>2070000</v>
      </c>
      <c r="G18" s="40" t="s">
        <v>47</v>
      </c>
      <c r="H18" s="33">
        <v>800000</v>
      </c>
      <c r="I18" s="34">
        <v>38.65</v>
      </c>
      <c r="J18" s="34">
        <v>654000</v>
      </c>
      <c r="K18" s="34" t="s">
        <v>55</v>
      </c>
      <c r="L18" s="29" t="s">
        <v>45</v>
      </c>
      <c r="M18" s="35">
        <v>56</v>
      </c>
    </row>
    <row r="19" spans="1:14" ht="45" customHeight="1" thickBot="1" x14ac:dyDescent="0.2">
      <c r="A19" s="59" t="s">
        <v>50</v>
      </c>
      <c r="B19" s="64" t="s">
        <v>8</v>
      </c>
      <c r="C19" s="66" t="s">
        <v>38</v>
      </c>
      <c r="D19" s="68" t="s">
        <v>9</v>
      </c>
      <c r="E19" s="11" t="s">
        <v>23</v>
      </c>
      <c r="F19" s="29">
        <v>1170000</v>
      </c>
      <c r="G19" s="41" t="s">
        <v>47</v>
      </c>
      <c r="H19" s="32">
        <v>505000</v>
      </c>
      <c r="I19" s="32">
        <v>43.16</v>
      </c>
      <c r="J19" s="32">
        <v>505000</v>
      </c>
      <c r="K19" s="32" t="s">
        <v>57</v>
      </c>
      <c r="L19" s="29" t="s">
        <v>45</v>
      </c>
      <c r="M19" s="16">
        <v>77</v>
      </c>
    </row>
    <row r="20" spans="1:14" ht="42" customHeight="1" thickBot="1" x14ac:dyDescent="0.2">
      <c r="A20" s="60"/>
      <c r="B20" s="65"/>
      <c r="C20" s="67"/>
      <c r="D20" s="69"/>
      <c r="E20" s="11" t="s">
        <v>24</v>
      </c>
      <c r="F20" s="29">
        <v>499000</v>
      </c>
      <c r="G20" s="39" t="s">
        <v>47</v>
      </c>
      <c r="H20" s="29">
        <v>391000</v>
      </c>
      <c r="I20" s="32">
        <v>78.36</v>
      </c>
      <c r="J20" s="32">
        <v>391000</v>
      </c>
      <c r="K20" s="32" t="s">
        <v>57</v>
      </c>
      <c r="L20" s="29" t="s">
        <v>45</v>
      </c>
      <c r="M20" s="16">
        <v>75</v>
      </c>
    </row>
    <row r="21" spans="1:14" ht="51.75" thickBot="1" x14ac:dyDescent="0.2">
      <c r="A21" s="43" t="s">
        <v>52</v>
      </c>
      <c r="B21" s="13" t="s">
        <v>11</v>
      </c>
      <c r="C21" s="25" t="s">
        <v>39</v>
      </c>
      <c r="D21" s="11" t="s">
        <v>12</v>
      </c>
      <c r="E21" s="11" t="s">
        <v>20</v>
      </c>
      <c r="F21" s="29">
        <v>750000</v>
      </c>
      <c r="G21" s="39" t="s">
        <v>47</v>
      </c>
      <c r="H21" s="29">
        <v>400000</v>
      </c>
      <c r="I21" s="32">
        <v>53.33</v>
      </c>
      <c r="J21" s="32">
        <v>400000</v>
      </c>
      <c r="K21" s="32" t="s">
        <v>57</v>
      </c>
      <c r="L21" s="29" t="s">
        <v>45</v>
      </c>
      <c r="M21" s="16">
        <v>68</v>
      </c>
    </row>
    <row r="22" spans="1:14" s="57" customFormat="1" ht="47.25" customHeight="1" thickBot="1" x14ac:dyDescent="0.2">
      <c r="A22" s="51" t="s">
        <v>49</v>
      </c>
      <c r="B22" s="52" t="s">
        <v>13</v>
      </c>
      <c r="C22" s="18">
        <v>25382276</v>
      </c>
      <c r="D22" s="24" t="s">
        <v>22</v>
      </c>
      <c r="E22" s="53" t="s">
        <v>21</v>
      </c>
      <c r="F22" s="33">
        <v>324400</v>
      </c>
      <c r="G22" s="54" t="s">
        <v>47</v>
      </c>
      <c r="H22" s="55">
        <v>250000</v>
      </c>
      <c r="I22" s="56">
        <v>77.069999999999993</v>
      </c>
      <c r="J22" s="56">
        <v>250000</v>
      </c>
      <c r="K22" s="56" t="s">
        <v>57</v>
      </c>
      <c r="L22" s="33" t="s">
        <v>45</v>
      </c>
      <c r="M22" s="35">
        <v>62</v>
      </c>
    </row>
    <row r="23" spans="1:14" ht="51.75" thickBot="1" x14ac:dyDescent="0.2">
      <c r="A23" s="43" t="s">
        <v>51</v>
      </c>
      <c r="B23" s="13" t="s">
        <v>2</v>
      </c>
      <c r="C23" s="17" t="s">
        <v>37</v>
      </c>
      <c r="D23" s="11" t="s">
        <v>5</v>
      </c>
      <c r="E23" s="38" t="s">
        <v>19</v>
      </c>
      <c r="F23" s="29">
        <v>1998000</v>
      </c>
      <c r="G23" s="39" t="s">
        <v>47</v>
      </c>
      <c r="H23" s="29">
        <v>1443000</v>
      </c>
      <c r="I23" s="32">
        <v>72.22</v>
      </c>
      <c r="J23" s="32">
        <v>800000</v>
      </c>
      <c r="K23" s="32" t="s">
        <v>57</v>
      </c>
      <c r="L23" s="29" t="s">
        <v>45</v>
      </c>
      <c r="M23" s="16">
        <v>61</v>
      </c>
    </row>
    <row r="24" spans="1:14" ht="15.75" thickBot="1" x14ac:dyDescent="0.25">
      <c r="B24" s="8"/>
      <c r="C24" s="8"/>
      <c r="D24" s="7"/>
      <c r="E24" s="37" t="s">
        <v>15</v>
      </c>
      <c r="F24" s="23">
        <f>SUM(F17:F23)</f>
        <v>24906400</v>
      </c>
      <c r="G24" s="23"/>
      <c r="H24" s="23">
        <f>SUM(H17:H23)</f>
        <v>7289000</v>
      </c>
      <c r="I24" s="23"/>
      <c r="J24" s="23">
        <f>SUM(J17:J23)</f>
        <v>6500000</v>
      </c>
      <c r="K24" s="26"/>
      <c r="L24" s="26"/>
      <c r="M24" s="6"/>
      <c r="N24" s="5"/>
    </row>
    <row r="25" spans="1:14" s="5" customFormat="1" ht="15" x14ac:dyDescent="0.2">
      <c r="B25" s="8"/>
      <c r="C25" s="8"/>
      <c r="D25" s="9"/>
      <c r="E25" s="9"/>
      <c r="F25" s="9"/>
      <c r="G25" s="9"/>
      <c r="H25" s="10"/>
      <c r="I25" s="10"/>
      <c r="J25" s="10"/>
      <c r="K25" s="10"/>
      <c r="L25" s="10"/>
      <c r="M25" s="6"/>
    </row>
    <row r="26" spans="1:14" ht="12.75" x14ac:dyDescent="0.2">
      <c r="E26" s="3"/>
      <c r="F26" s="3"/>
      <c r="G26" s="3"/>
      <c r="H26" s="3"/>
      <c r="I26" s="3"/>
    </row>
  </sheetData>
  <mergeCells count="12">
    <mergeCell ref="A17:A18"/>
    <mergeCell ref="A19:A20"/>
    <mergeCell ref="P3:Q3"/>
    <mergeCell ref="B3:M3"/>
    <mergeCell ref="A2:B2"/>
    <mergeCell ref="A14:B14"/>
    <mergeCell ref="B19:B20"/>
    <mergeCell ref="C19:C20"/>
    <mergeCell ref="D19:D20"/>
    <mergeCell ref="D17:D18"/>
    <mergeCell ref="C17:C18"/>
    <mergeCell ref="B17:B18"/>
  </mergeCells>
  <phoneticPr fontId="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5" fitToHeight="0" orientation="landscape" r:id="rId1"/>
  <headerFooter alignWithMargins="0"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Pavel Vícovský</dc:creator>
  <cp:keywords/>
  <dc:description/>
  <cp:lastModifiedBy>Adamusová Jana</cp:lastModifiedBy>
  <cp:revision/>
  <cp:lastPrinted>2026-02-20T09:44:48Z</cp:lastPrinted>
  <dcterms:created xsi:type="dcterms:W3CDTF">2006-03-26T18:14:00Z</dcterms:created>
  <dcterms:modified xsi:type="dcterms:W3CDTF">2026-02-25T10:20:24Z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2026-01-02T11:36:34Z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f97d8f26-e29e-4e7f-af97-6d1010ab7822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10, 3, 0, 2</vt:lpwstr>
  </property>
</Properties>
</file>