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.sharepoint.com/teams/13_DotacniprogramPrevence20242025_INT/Shared Documents/General/Prevence 2026/Materiály RK, ZK, VVVZ/Výsledky/ZK 15.6.2026/"/>
    </mc:Choice>
  </mc:AlternateContent>
  <xr:revisionPtr revIDLastSave="51" documentId="13_ncr:1_{310BFFA1-0B96-469D-8553-6C4057D06C9D}" xr6:coauthVersionLast="47" xr6:coauthVersionMax="47" xr10:uidLastSave="{04745B52-2CCC-401B-B3DC-D0288B3CC385}"/>
  <bookViews>
    <workbookView xWindow="-108" yWindow="-108" windowWidth="23256" windowHeight="12576" tabRatio="606" xr2:uid="{47AC62E9-A0B5-4D13-8AF8-605594E914FE}"/>
  </bookViews>
  <sheets>
    <sheet name="Podpořené žádosti" sheetId="2" r:id="rId1"/>
  </sheets>
  <definedNames>
    <definedName name="_xlnm._FilterDatabase" localSheetId="0" hidden="1">'Podpořené žádosti'!$A$4:$J$37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2" l="1"/>
</calcChain>
</file>

<file path=xl/sharedStrings.xml><?xml version="1.0" encoding="utf-8"?>
<sst xmlns="http://schemas.openxmlformats.org/spreadsheetml/2006/main" count="249" uniqueCount="203">
  <si>
    <t>Evid. číslo</t>
  </si>
  <si>
    <t>Příjemce dotace/ žadatel</t>
  </si>
  <si>
    <t>Právní forma</t>
  </si>
  <si>
    <t>Název projektu/účel</t>
  </si>
  <si>
    <t>Podíl dotace na nákladech projektu v %</t>
  </si>
  <si>
    <t>školská právnická osoba</t>
  </si>
  <si>
    <t>Adaptační kurzy pro 1. ročníky</t>
  </si>
  <si>
    <t>Základní škola Frýdek-Místek, Jana Čapka 2555</t>
  </si>
  <si>
    <t>příspěvková organizace obce</t>
  </si>
  <si>
    <t>Základní škola Opava, Edvarda Beneše 2 - příspěvková organizace</t>
  </si>
  <si>
    <t>Základní škola Frýdlant nad Ostravicí, Komenského 420, příspěvková organizace</t>
  </si>
  <si>
    <t>Základní škola a Mateřská škola Kozlovice, příspěvková organizace</t>
  </si>
  <si>
    <t>obecně prospěšná společnost</t>
  </si>
  <si>
    <t>Institut prevence, z. s.</t>
  </si>
  <si>
    <t>společnost s ručením omezeným</t>
  </si>
  <si>
    <t>AZ HELP, zapsaný spolek</t>
  </si>
  <si>
    <t>Základní škola Vratimov, Masarykovo náměstí 192</t>
  </si>
  <si>
    <t>Komplexní program primární prevence</t>
  </si>
  <si>
    <t>EUROTOPIA.CZ, o.p.s.</t>
  </si>
  <si>
    <t>Základní škola a mateřská škola Karlovice</t>
  </si>
  <si>
    <t>Základní škola Frýdlant nad Ostravicí náměstí T.G. Masaryka 1260, příspěvková organizace</t>
  </si>
  <si>
    <t>Základní škola Františka kardinála Tomáška Studénka, příspěvková organizace</t>
  </si>
  <si>
    <t>Základní škola Ostrava-Michálkovice, U Kříže 28, příspěvková organizace</t>
  </si>
  <si>
    <t>Základní škola a Mateřská škola Bílovec, Komenského 701/3, příspěvková organizace</t>
  </si>
  <si>
    <t>Základní škola Kopřivnice, Alšova 1123 okres Nový Jičín</t>
  </si>
  <si>
    <t>Základní škola Krnov, Janáčkovo náměstí 17, okres Bruntál, příspěvková organizace</t>
  </si>
  <si>
    <t>Přehled podpořených žádostí</t>
  </si>
  <si>
    <t>IČ</t>
  </si>
  <si>
    <t>73184535</t>
  </si>
  <si>
    <t>00848298</t>
  </si>
  <si>
    <t>00848310</t>
  </si>
  <si>
    <t>00852546</t>
  </si>
  <si>
    <t>01566237</t>
  </si>
  <si>
    <t>70999279</t>
  </si>
  <si>
    <t>73184519</t>
  </si>
  <si>
    <t>61955531</t>
  </si>
  <si>
    <t>27856216</t>
  </si>
  <si>
    <t>70640076</t>
  </si>
  <si>
    <t>00852627</t>
  </si>
  <si>
    <t>70645540</t>
  </si>
  <si>
    <t>68157860</t>
  </si>
  <si>
    <t>25852345</t>
  </si>
  <si>
    <t>00849898</t>
  </si>
  <si>
    <t>60609214</t>
  </si>
  <si>
    <t>22837965</t>
  </si>
  <si>
    <t>75026961</t>
  </si>
  <si>
    <t>60459131</t>
  </si>
  <si>
    <t>25369474</t>
  </si>
  <si>
    <t>27002144</t>
  </si>
  <si>
    <t>61963691</t>
  </si>
  <si>
    <t>64626679</t>
  </si>
  <si>
    <t>26617013</t>
  </si>
  <si>
    <t>22667393</t>
  </si>
  <si>
    <t>25380443</t>
  </si>
  <si>
    <t>37</t>
  </si>
  <si>
    <t>56</t>
  </si>
  <si>
    <t>33</t>
  </si>
  <si>
    <t>25</t>
  </si>
  <si>
    <t>111</t>
  </si>
  <si>
    <t>75</t>
  </si>
  <si>
    <t>115</t>
  </si>
  <si>
    <t>126</t>
  </si>
  <si>
    <t>36</t>
  </si>
  <si>
    <t>84</t>
  </si>
  <si>
    <t>119</t>
  </si>
  <si>
    <t>63</t>
  </si>
  <si>
    <t>78</t>
  </si>
  <si>
    <t>49</t>
  </si>
  <si>
    <t>Základní škola a mateřská škola, Třinec, Koperníkova 696, příspěvková organizace</t>
  </si>
  <si>
    <t>Základní škola H.Sienkiewicze s polským jazykem vyučovacím Jablunkov, příspěvková organizace</t>
  </si>
  <si>
    <t>spolek</t>
  </si>
  <si>
    <t>Základní škola  a Mateřská škola Zátor,  příspěvková organizace</t>
  </si>
  <si>
    <t>Základní škola Frýdek-Místek, 1. máje 1700</t>
  </si>
  <si>
    <t>Rizika internetu a komunikačních technologií, z.s.</t>
  </si>
  <si>
    <t>Základní škola Bruntál, Okružní 38, příspěvková organizace</t>
  </si>
  <si>
    <t>Základní škola logopedická s.r.o.</t>
  </si>
  <si>
    <t>THeatr ludem, z. s.</t>
  </si>
  <si>
    <t>Bunkr, o.p.s.</t>
  </si>
  <si>
    <t>PANT, z.s.</t>
  </si>
  <si>
    <t>Renarkon, o. p. s.</t>
  </si>
  <si>
    <t>Na jedné lodi</t>
  </si>
  <si>
    <t>Preventivní programy pro žáky základní školy</t>
  </si>
  <si>
    <t>Divadlem proti šikaně</t>
  </si>
  <si>
    <t>Dlouhodobý preventivní program ,,Buď OK"</t>
  </si>
  <si>
    <t>od</t>
  </si>
  <si>
    <t>do</t>
  </si>
  <si>
    <t>Počet bodů</t>
  </si>
  <si>
    <t>Navrhované prostředky  (Kč)</t>
  </si>
  <si>
    <t xml:space="preserve"> Časové použití *</t>
  </si>
  <si>
    <t>Příloha č. 1</t>
  </si>
  <si>
    <t>Dotační program - Podpora aktivit v oblasti prevence rizikového chování 2026/2027</t>
  </si>
  <si>
    <t>88</t>
  </si>
  <si>
    <t>80</t>
  </si>
  <si>
    <t>110</t>
  </si>
  <si>
    <t>66</t>
  </si>
  <si>
    <t>60</t>
  </si>
  <si>
    <t>85</t>
  </si>
  <si>
    <t>23</t>
  </si>
  <si>
    <t>52</t>
  </si>
  <si>
    <t>7</t>
  </si>
  <si>
    <t>11</t>
  </si>
  <si>
    <t>3</t>
  </si>
  <si>
    <t>50</t>
  </si>
  <si>
    <t>16</t>
  </si>
  <si>
    <t>64</t>
  </si>
  <si>
    <t>106</t>
  </si>
  <si>
    <t>27</t>
  </si>
  <si>
    <t>72</t>
  </si>
  <si>
    <t>58</t>
  </si>
  <si>
    <t>77</t>
  </si>
  <si>
    <t>68</t>
  </si>
  <si>
    <t>82</t>
  </si>
  <si>
    <t>93</t>
  </si>
  <si>
    <t>112</t>
  </si>
  <si>
    <t>116</t>
  </si>
  <si>
    <t>118</t>
  </si>
  <si>
    <t>89</t>
  </si>
  <si>
    <t>96</t>
  </si>
  <si>
    <t>120</t>
  </si>
  <si>
    <t>22</t>
  </si>
  <si>
    <t>48805271</t>
  </si>
  <si>
    <t>Základní škola a Mateřská škola Havířov-Město Na Nábřeží, příspěvková organizace</t>
  </si>
  <si>
    <t>71005081</t>
  </si>
  <si>
    <t>Základní škola a Mateřská škola Ostrava - Krásné Pole, Družební 336, příspěvková organizace</t>
  </si>
  <si>
    <t>00852805</t>
  </si>
  <si>
    <t>Základní škola Bruntál, Jesenická 10</t>
  </si>
  <si>
    <t>26836025</t>
  </si>
  <si>
    <t>VÍTKOVICKÁ STŘEDNÍ PRŮMYSLOVÁ ŠKOLA</t>
  </si>
  <si>
    <t>71002529</t>
  </si>
  <si>
    <t>Základní škola Budišov nad Budišovkou, okres Opava, příspěvková organizace</t>
  </si>
  <si>
    <t>61989142</t>
  </si>
  <si>
    <t>Základní škola, Ostrava-Poruba, K. Pokorného 1382, příspěvková organizace</t>
  </si>
  <si>
    <t>48805513</t>
  </si>
  <si>
    <t>Základní škola Havířov-Šumbark Gen. Svobody 16/284 okres Karviná</t>
  </si>
  <si>
    <t>Základní škola Hlučín - Rovniny, okres Opava</t>
  </si>
  <si>
    <t>Střední průmyslová škola Třineckých železáren</t>
  </si>
  <si>
    <t>61383198</t>
  </si>
  <si>
    <t>Linka bezpečí, z.s.</t>
  </si>
  <si>
    <t>64627918</t>
  </si>
  <si>
    <t>Základní škola, Ostrava-Poruba, J. Valčíka 4411, příspěvková organizace</t>
  </si>
  <si>
    <t>45215359</t>
  </si>
  <si>
    <t>Základní škola J. A. Komenského Fulnek, Česká 339, příspěvková organizace</t>
  </si>
  <si>
    <t>68334265</t>
  </si>
  <si>
    <t>Základní škola Jablunkov, Lesní 190, příspěvková organizace</t>
  </si>
  <si>
    <t>70999325</t>
  </si>
  <si>
    <t>Základní škola Opava, Vrchní 19-příspěvková organizace</t>
  </si>
  <si>
    <t>75026970</t>
  </si>
  <si>
    <t>Základní škola a Mateřská škola Velká Polom, příspěvková organizace</t>
  </si>
  <si>
    <t>70995427</t>
  </si>
  <si>
    <t>Základní škola Slezská Ostrava, Chrustova 24, příspěvková organizace</t>
  </si>
  <si>
    <t>70944652</t>
  </si>
  <si>
    <t>Základní škola a mateřská škola Ostrava-Hrabůvka, A. Kučery 20, příspěvková organizace</t>
  </si>
  <si>
    <t>60775645</t>
  </si>
  <si>
    <t>Střední odborná škola NET OFFICE Orlová, spol. s r.o.</t>
  </si>
  <si>
    <t>75027127</t>
  </si>
  <si>
    <t>Základní škola dr. Miroslava Tyrše, Hlučín, Tyršova 2, okres Opava, příspěvková organizace</t>
  </si>
  <si>
    <t>Podpora kompetence ŠMP v oblasti třídnických hodin v souladu s Vyhláškou 72/2005 Sb., příloha č. 3, část B, bod II.I.8</t>
  </si>
  <si>
    <t>Podpora preventivních aktivit na ZŠ Na Nábřeží</t>
  </si>
  <si>
    <t>Profesionální sborovna: Rozvoj kompetencí v oblasti prevence a řešení rizikového chování</t>
  </si>
  <si>
    <t>Prevence na Jedničce 2026</t>
  </si>
  <si>
    <t>Projekt selektivní školské primární prevence</t>
  </si>
  <si>
    <t>Bezpečná škola: prevence, podpora, spolupráce</t>
  </si>
  <si>
    <t>Rosteme k odolnosti</t>
  </si>
  <si>
    <t>Vzdělávání prostřednictvím dramatu</t>
  </si>
  <si>
    <t>KiVa na ZŠ a MŠ Zátor</t>
  </si>
  <si>
    <t>Závislosti pod lupou oborů</t>
  </si>
  <si>
    <t>IN-formujeme nás</t>
  </si>
  <si>
    <t>V pohodě ve škole i na ledě 2026</t>
  </si>
  <si>
    <t>Adaptační pobyt žáků 6. tříd s návazností preventivních aktivit školního roku 2026/2027</t>
  </si>
  <si>
    <t>Spolu to zvládneme XVII</t>
  </si>
  <si>
    <t>Bezpečná škola = silní žáci, jistí pedagogové</t>
  </si>
  <si>
    <t>Konflikt jako příležitost: Posílení kompetencí pedagogů v oblasti prevence rizikového chování</t>
  </si>
  <si>
    <t>Generálka pro život</t>
  </si>
  <si>
    <t>Cesta k pohodě</t>
  </si>
  <si>
    <t>„Třída jako tým – roční program podpory zdravého třídního klimatu a prevence rizikového chování“</t>
  </si>
  <si>
    <t>Zdravá škola, nebolí z ní hlava III.</t>
  </si>
  <si>
    <t>Linka bezpečí NAŽIVO v Moravskoslezském kraji</t>
  </si>
  <si>
    <t>Spálov 26</t>
  </si>
  <si>
    <t>Dobrý start II.</t>
  </si>
  <si>
    <t>Zvyšování odborných kompetencí pedagogů a ŠPP v prevenci a řešení rizikového chování</t>
  </si>
  <si>
    <t>Na pohodu</t>
  </si>
  <si>
    <t>Mosty porozumění - žáci</t>
  </si>
  <si>
    <t>Tudy cesta nevede - preventivní programy pro školy 2026/2027</t>
  </si>
  <si>
    <t>Cesta k bezpečnému a inkluzivnímu klimatu - Mosty k důvěře</t>
  </si>
  <si>
    <t>Školní preventivní program pro minimalizaci rizikového chování žáků 2. stupně ZŠ</t>
  </si>
  <si>
    <t>Spolu v pohodě</t>
  </si>
  <si>
    <t>Kraj pro bezpečný internet 2026</t>
  </si>
  <si>
    <t>Zaměřujeme se na řešení</t>
  </si>
  <si>
    <t>„Společný start: Bezpečné vykročení na druhý stupeň“</t>
  </si>
  <si>
    <t>Bezpečná škola: Rozvoj duševní gramotnosti a peer mediace</t>
  </si>
  <si>
    <t>Společně na startu - adaptační kurz pro žáky 6. ročníku s následnou reflexí a budováním kolektivu</t>
  </si>
  <si>
    <t>Bavíš se? Bav se s námi. No.2</t>
  </si>
  <si>
    <t>NET HERO</t>
  </si>
  <si>
    <t>Bezpečná škola – prevence rizikového chování a podpora psychické odolnosti žáků</t>
  </si>
  <si>
    <t>Patronát a peer program pro žáky 3</t>
  </si>
  <si>
    <t>Adaptační program pro bezpečné klima 1. ročníku</t>
  </si>
  <si>
    <t>Prevence na ZŠ dr. M. Tyrše</t>
  </si>
  <si>
    <t xml:space="preserve">*dotace mohou být použity i na úhradu uznatelných nákladů, které vznikly v období realizace projektu a byly uhrazeny do termínu pro předložení závěrečného vyúčtování projektu </t>
  </si>
  <si>
    <t>31</t>
  </si>
  <si>
    <t>47813229</t>
  </si>
  <si>
    <t>Základní škola pro tělesně postižené, Opava, Dostojevského 12</t>
  </si>
  <si>
    <t>Prevence tak trochu jinak</t>
  </si>
  <si>
    <t xml:space="preserve"> státní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</si>
</sst>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9"/>
      <color rgb="FFFFFFFF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sz val="10"/>
      <name val="Tahoma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A4DE-6478-40D2-971A-89E5EE793DED}">
  <dimension ref="A1:J58"/>
  <sheetViews>
    <sheetView tabSelected="1" topLeftCell="A14" zoomScale="96" zoomScaleNormal="96" workbookViewId="0">
      <selection activeCell="L4" sqref="L4"/>
    </sheetView>
  </sheetViews>
  <sheetFormatPr defaultRowHeight="14.4" x14ac:dyDescent="0.3"/>
  <cols>
    <col min="1" max="1" width="6.33203125" customWidth="1"/>
    <col min="2" max="2" width="9.109375" customWidth="1"/>
    <col min="3" max="3" width="38.33203125" customWidth="1"/>
    <col min="4" max="4" width="10.77734375" customWidth="1"/>
    <col min="5" max="5" width="27.5546875" customWidth="1"/>
    <col min="6" max="6" width="9.33203125" customWidth="1"/>
    <col min="7" max="7" width="9.109375" customWidth="1"/>
    <col min="8" max="8" width="9.21875" customWidth="1"/>
    <col min="9" max="9" width="11.21875" customWidth="1"/>
  </cols>
  <sheetData>
    <row r="1" spans="1:10" ht="20.399999999999999" customHeight="1" x14ac:dyDescent="0.3">
      <c r="A1" s="28" t="s">
        <v>89</v>
      </c>
      <c r="B1" s="28"/>
      <c r="C1" s="29"/>
      <c r="D1" s="29"/>
      <c r="E1" s="29"/>
      <c r="F1" s="29"/>
      <c r="G1" s="29"/>
      <c r="H1" s="29"/>
      <c r="I1" s="29"/>
      <c r="J1" s="29"/>
    </row>
    <row r="2" spans="1:10" ht="20.399999999999999" customHeight="1" x14ac:dyDescent="0.3">
      <c r="A2" s="26" t="s">
        <v>90</v>
      </c>
      <c r="B2" s="26"/>
      <c r="C2" s="27"/>
      <c r="D2" s="27"/>
      <c r="E2" s="27"/>
      <c r="F2" s="27"/>
      <c r="G2" s="27"/>
      <c r="H2" s="27"/>
      <c r="I2" s="27"/>
      <c r="J2" s="27"/>
    </row>
    <row r="3" spans="1:10" ht="20.399999999999999" customHeight="1" thickBot="1" x14ac:dyDescent="0.35">
      <c r="A3" s="1" t="s">
        <v>26</v>
      </c>
      <c r="B3" s="1"/>
      <c r="C3" s="1"/>
      <c r="D3" s="1"/>
      <c r="E3" s="1"/>
    </row>
    <row r="4" spans="1:10" ht="36" customHeight="1" x14ac:dyDescent="0.3">
      <c r="A4" s="34" t="s">
        <v>0</v>
      </c>
      <c r="B4" s="30" t="s">
        <v>27</v>
      </c>
      <c r="C4" s="30" t="s">
        <v>1</v>
      </c>
      <c r="D4" s="30" t="s">
        <v>2</v>
      </c>
      <c r="E4" s="30" t="s">
        <v>3</v>
      </c>
      <c r="F4" s="30" t="s">
        <v>4</v>
      </c>
      <c r="G4" s="30" t="s">
        <v>88</v>
      </c>
      <c r="H4" s="36"/>
      <c r="I4" s="30" t="s">
        <v>87</v>
      </c>
      <c r="J4" s="32" t="s">
        <v>86</v>
      </c>
    </row>
    <row r="5" spans="1:10" ht="21.6" customHeight="1" x14ac:dyDescent="0.3">
      <c r="A5" s="35"/>
      <c r="B5" s="31"/>
      <c r="C5" s="31"/>
      <c r="D5" s="31"/>
      <c r="E5" s="31"/>
      <c r="F5" s="31"/>
      <c r="G5" s="3" t="s">
        <v>84</v>
      </c>
      <c r="H5" s="3" t="s">
        <v>85</v>
      </c>
      <c r="I5" s="31"/>
      <c r="J5" s="33"/>
    </row>
    <row r="6" spans="1:10" ht="45.3" customHeight="1" x14ac:dyDescent="0.3">
      <c r="A6" s="13" t="s">
        <v>91</v>
      </c>
      <c r="B6" s="4" t="s">
        <v>46</v>
      </c>
      <c r="C6" s="5" t="s">
        <v>15</v>
      </c>
      <c r="D6" s="5" t="s">
        <v>70</v>
      </c>
      <c r="E6" s="5" t="s">
        <v>156</v>
      </c>
      <c r="F6" s="10">
        <v>34.9</v>
      </c>
      <c r="G6" s="22">
        <v>46266</v>
      </c>
      <c r="H6" s="22">
        <v>46630</v>
      </c>
      <c r="I6" s="12">
        <v>100000</v>
      </c>
      <c r="J6" s="14">
        <v>52.5</v>
      </c>
    </row>
    <row r="7" spans="1:10" ht="40.049999999999997" customHeight="1" x14ac:dyDescent="0.3">
      <c r="A7" s="13" t="s">
        <v>92</v>
      </c>
      <c r="B7" s="4" t="s">
        <v>120</v>
      </c>
      <c r="C7" s="5" t="s">
        <v>121</v>
      </c>
      <c r="D7" s="5" t="s">
        <v>8</v>
      </c>
      <c r="E7" s="5" t="s">
        <v>157</v>
      </c>
      <c r="F7" s="10">
        <v>74.290000000000006</v>
      </c>
      <c r="G7" s="22">
        <v>46266</v>
      </c>
      <c r="H7" s="22">
        <v>46538</v>
      </c>
      <c r="I7" s="12">
        <v>100000</v>
      </c>
      <c r="J7" s="14">
        <v>51</v>
      </c>
    </row>
    <row r="8" spans="1:10" ht="40.049999999999997" customHeight="1" x14ac:dyDescent="0.3">
      <c r="A8" s="13" t="s">
        <v>93</v>
      </c>
      <c r="B8" s="4" t="s">
        <v>122</v>
      </c>
      <c r="C8" s="5" t="s">
        <v>123</v>
      </c>
      <c r="D8" s="5" t="s">
        <v>8</v>
      </c>
      <c r="E8" s="6" t="s">
        <v>158</v>
      </c>
      <c r="F8" s="10">
        <v>80</v>
      </c>
      <c r="G8" s="22">
        <v>46266</v>
      </c>
      <c r="H8" s="22">
        <v>46630</v>
      </c>
      <c r="I8" s="12">
        <v>40000</v>
      </c>
      <c r="J8" s="14">
        <v>51</v>
      </c>
    </row>
    <row r="9" spans="1:10" ht="40.049999999999997" customHeight="1" x14ac:dyDescent="0.3">
      <c r="A9" s="13" t="s">
        <v>198</v>
      </c>
      <c r="B9" s="4" t="s">
        <v>199</v>
      </c>
      <c r="C9" s="5" t="s">
        <v>200</v>
      </c>
      <c r="D9" s="5" t="s">
        <v>202</v>
      </c>
      <c r="E9" s="6" t="s">
        <v>201</v>
      </c>
      <c r="F9" s="10">
        <v>79.98</v>
      </c>
      <c r="G9" s="22">
        <v>46266</v>
      </c>
      <c r="H9" s="22">
        <v>46630</v>
      </c>
      <c r="I9" s="12">
        <v>38900</v>
      </c>
      <c r="J9" s="14">
        <v>50</v>
      </c>
    </row>
    <row r="10" spans="1:10" ht="40.049999999999997" customHeight="1" x14ac:dyDescent="0.3">
      <c r="A10" s="13" t="s">
        <v>55</v>
      </c>
      <c r="B10" s="4" t="s">
        <v>124</v>
      </c>
      <c r="C10" s="5" t="s">
        <v>125</v>
      </c>
      <c r="D10" s="5" t="s">
        <v>8</v>
      </c>
      <c r="E10" s="6" t="s">
        <v>159</v>
      </c>
      <c r="F10" s="10">
        <v>78.849999999999994</v>
      </c>
      <c r="G10" s="22">
        <v>46266</v>
      </c>
      <c r="H10" s="22">
        <v>46630</v>
      </c>
      <c r="I10" s="12">
        <v>66000</v>
      </c>
      <c r="J10" s="14">
        <v>50</v>
      </c>
    </row>
    <row r="11" spans="1:10" ht="40.049999999999997" customHeight="1" x14ac:dyDescent="0.3">
      <c r="A11" s="15" t="s">
        <v>94</v>
      </c>
      <c r="B11" s="2" t="s">
        <v>32</v>
      </c>
      <c r="C11" s="7" t="s">
        <v>13</v>
      </c>
      <c r="D11" s="7" t="s">
        <v>70</v>
      </c>
      <c r="E11" s="8" t="s">
        <v>160</v>
      </c>
      <c r="F11" s="11">
        <v>49.58</v>
      </c>
      <c r="G11" s="22">
        <v>46266</v>
      </c>
      <c r="H11" s="22">
        <v>46630</v>
      </c>
      <c r="I11" s="12">
        <v>166600</v>
      </c>
      <c r="J11" s="14">
        <v>50</v>
      </c>
    </row>
    <row r="12" spans="1:10" ht="40.049999999999997" customHeight="1" x14ac:dyDescent="0.3">
      <c r="A12" s="13" t="s">
        <v>59</v>
      </c>
      <c r="B12" s="4" t="s">
        <v>52</v>
      </c>
      <c r="C12" s="5" t="s">
        <v>78</v>
      </c>
      <c r="D12" s="5" t="s">
        <v>70</v>
      </c>
      <c r="E12" s="5" t="s">
        <v>82</v>
      </c>
      <c r="F12" s="10">
        <v>56.02</v>
      </c>
      <c r="G12" s="22">
        <v>46266</v>
      </c>
      <c r="H12" s="22">
        <v>46568</v>
      </c>
      <c r="I12" s="12">
        <v>200000</v>
      </c>
      <c r="J12" s="14">
        <v>50</v>
      </c>
    </row>
    <row r="13" spans="1:10" ht="40.049999999999997" customHeight="1" x14ac:dyDescent="0.3">
      <c r="A13" s="13" t="s">
        <v>60</v>
      </c>
      <c r="B13" s="4" t="s">
        <v>37</v>
      </c>
      <c r="C13" s="5" t="s">
        <v>69</v>
      </c>
      <c r="D13" s="5" t="s">
        <v>8</v>
      </c>
      <c r="E13" s="5" t="s">
        <v>161</v>
      </c>
      <c r="F13" s="10">
        <v>78.88</v>
      </c>
      <c r="G13" s="22">
        <v>46266</v>
      </c>
      <c r="H13" s="22">
        <v>46630</v>
      </c>
      <c r="I13" s="12">
        <v>67200</v>
      </c>
      <c r="J13" s="14">
        <v>50</v>
      </c>
    </row>
    <row r="14" spans="1:10" ht="40.049999999999997" customHeight="1" x14ac:dyDescent="0.3">
      <c r="A14" s="13">
        <v>44</v>
      </c>
      <c r="B14" s="4">
        <v>64120341</v>
      </c>
      <c r="C14" s="5" t="s">
        <v>7</v>
      </c>
      <c r="D14" s="5" t="s">
        <v>8</v>
      </c>
      <c r="E14" s="5" t="s">
        <v>162</v>
      </c>
      <c r="F14" s="10">
        <v>80</v>
      </c>
      <c r="G14" s="22">
        <v>46266</v>
      </c>
      <c r="H14" s="22">
        <v>46599</v>
      </c>
      <c r="I14" s="12">
        <v>80000</v>
      </c>
      <c r="J14" s="14">
        <v>49.5</v>
      </c>
    </row>
    <row r="15" spans="1:10" ht="40.049999999999997" customHeight="1" x14ac:dyDescent="0.3">
      <c r="A15" s="13" t="s">
        <v>95</v>
      </c>
      <c r="B15" s="4" t="s">
        <v>48</v>
      </c>
      <c r="C15" s="5" t="s">
        <v>76</v>
      </c>
      <c r="D15" s="5" t="s">
        <v>70</v>
      </c>
      <c r="E15" s="6" t="s">
        <v>163</v>
      </c>
      <c r="F15" s="10">
        <v>30.47</v>
      </c>
      <c r="G15" s="22">
        <v>46266</v>
      </c>
      <c r="H15" s="22">
        <v>46568</v>
      </c>
      <c r="I15" s="12">
        <v>110000</v>
      </c>
      <c r="J15" s="14">
        <v>49.5</v>
      </c>
    </row>
    <row r="16" spans="1:10" ht="40.049999999999997" customHeight="1" x14ac:dyDescent="0.3">
      <c r="A16" s="13" t="s">
        <v>54</v>
      </c>
      <c r="B16" s="4" t="s">
        <v>38</v>
      </c>
      <c r="C16" s="5" t="s">
        <v>71</v>
      </c>
      <c r="D16" s="5" t="s">
        <v>8</v>
      </c>
      <c r="E16" s="6" t="s">
        <v>164</v>
      </c>
      <c r="F16" s="10">
        <v>79.8</v>
      </c>
      <c r="G16" s="22">
        <v>46266</v>
      </c>
      <c r="H16" s="22">
        <v>46630</v>
      </c>
      <c r="I16" s="12">
        <v>79000</v>
      </c>
      <c r="J16" s="14">
        <v>48.5</v>
      </c>
    </row>
    <row r="17" spans="1:10" ht="40.049999999999997" customHeight="1" x14ac:dyDescent="0.3">
      <c r="A17" s="13" t="s">
        <v>96</v>
      </c>
      <c r="B17" s="4" t="s">
        <v>126</v>
      </c>
      <c r="C17" s="5" t="s">
        <v>127</v>
      </c>
      <c r="D17" s="5" t="s">
        <v>5</v>
      </c>
      <c r="E17" s="6" t="s">
        <v>165</v>
      </c>
      <c r="F17" s="10">
        <v>79.37</v>
      </c>
      <c r="G17" s="22">
        <v>46267</v>
      </c>
      <c r="H17" s="22">
        <v>46626</v>
      </c>
      <c r="I17" s="12">
        <v>75000</v>
      </c>
      <c r="J17" s="14">
        <v>48</v>
      </c>
    </row>
    <row r="18" spans="1:10" ht="40.049999999999997" customHeight="1" x14ac:dyDescent="0.3">
      <c r="A18" s="13" t="s">
        <v>64</v>
      </c>
      <c r="B18" s="4" t="s">
        <v>34</v>
      </c>
      <c r="C18" s="5" t="s">
        <v>10</v>
      </c>
      <c r="D18" s="5" t="s">
        <v>8</v>
      </c>
      <c r="E18" s="6" t="s">
        <v>166</v>
      </c>
      <c r="F18" s="10">
        <v>75.19</v>
      </c>
      <c r="G18" s="22">
        <v>46266</v>
      </c>
      <c r="H18" s="22">
        <v>46630</v>
      </c>
      <c r="I18" s="12">
        <v>100000</v>
      </c>
      <c r="J18" s="14">
        <v>48</v>
      </c>
    </row>
    <row r="19" spans="1:10" ht="40.049999999999997" customHeight="1" x14ac:dyDescent="0.3">
      <c r="A19" s="13" t="s">
        <v>97</v>
      </c>
      <c r="B19" s="4" t="s">
        <v>33</v>
      </c>
      <c r="C19" s="5" t="s">
        <v>9</v>
      </c>
      <c r="D19" s="5" t="s">
        <v>8</v>
      </c>
      <c r="E19" s="6" t="s">
        <v>167</v>
      </c>
      <c r="F19" s="10">
        <v>80</v>
      </c>
      <c r="G19" s="22">
        <v>46266</v>
      </c>
      <c r="H19" s="22">
        <v>46630</v>
      </c>
      <c r="I19" s="12">
        <v>80000</v>
      </c>
      <c r="J19" s="14">
        <v>47.5</v>
      </c>
    </row>
    <row r="20" spans="1:10" ht="40.049999999999997" customHeight="1" x14ac:dyDescent="0.3">
      <c r="A20" s="15" t="s">
        <v>62</v>
      </c>
      <c r="B20" s="2" t="s">
        <v>40</v>
      </c>
      <c r="C20" s="7" t="s">
        <v>72</v>
      </c>
      <c r="D20" s="7" t="s">
        <v>8</v>
      </c>
      <c r="E20" s="8" t="s">
        <v>80</v>
      </c>
      <c r="F20" s="11">
        <v>80</v>
      </c>
      <c r="G20" s="22">
        <v>46266</v>
      </c>
      <c r="H20" s="22">
        <v>46568</v>
      </c>
      <c r="I20" s="12">
        <v>87000</v>
      </c>
      <c r="J20" s="14">
        <v>47.5</v>
      </c>
    </row>
    <row r="21" spans="1:10" ht="40.049999999999997" customHeight="1" x14ac:dyDescent="0.3">
      <c r="A21" s="13">
        <v>46</v>
      </c>
      <c r="B21" s="4">
        <v>70914966</v>
      </c>
      <c r="C21" s="5" t="s">
        <v>11</v>
      </c>
      <c r="D21" s="5" t="s">
        <v>8</v>
      </c>
      <c r="E21" s="6" t="s">
        <v>168</v>
      </c>
      <c r="F21" s="10">
        <v>78.23</v>
      </c>
      <c r="G21" s="22">
        <v>46266</v>
      </c>
      <c r="H21" s="22">
        <v>46538</v>
      </c>
      <c r="I21" s="12">
        <v>63300</v>
      </c>
      <c r="J21" s="14">
        <v>47</v>
      </c>
    </row>
    <row r="22" spans="1:10" ht="40.049999999999997" customHeight="1" x14ac:dyDescent="0.3">
      <c r="A22" s="13" t="s">
        <v>63</v>
      </c>
      <c r="B22" s="4" t="s">
        <v>31</v>
      </c>
      <c r="C22" s="5" t="s">
        <v>25</v>
      </c>
      <c r="D22" s="5" t="s">
        <v>8</v>
      </c>
      <c r="E22" s="6" t="s">
        <v>169</v>
      </c>
      <c r="F22" s="10">
        <v>80</v>
      </c>
      <c r="G22" s="22">
        <v>46267</v>
      </c>
      <c r="H22" s="22">
        <v>46563</v>
      </c>
      <c r="I22" s="12">
        <v>95000</v>
      </c>
      <c r="J22" s="14">
        <v>47</v>
      </c>
    </row>
    <row r="23" spans="1:10" ht="40.049999999999997" customHeight="1" x14ac:dyDescent="0.3">
      <c r="A23" s="13" t="s">
        <v>98</v>
      </c>
      <c r="B23" s="4" t="s">
        <v>128</v>
      </c>
      <c r="C23" s="5" t="s">
        <v>129</v>
      </c>
      <c r="D23" s="5" t="s">
        <v>8</v>
      </c>
      <c r="E23" s="5" t="s">
        <v>170</v>
      </c>
      <c r="F23" s="10">
        <v>79.819999999999993</v>
      </c>
      <c r="G23" s="22">
        <v>46266</v>
      </c>
      <c r="H23" s="22">
        <v>46538</v>
      </c>
      <c r="I23" s="12">
        <v>71600</v>
      </c>
      <c r="J23" s="14">
        <v>46.5</v>
      </c>
    </row>
    <row r="24" spans="1:10" ht="40.049999999999997" customHeight="1" x14ac:dyDescent="0.3">
      <c r="A24" s="13" t="s">
        <v>58</v>
      </c>
      <c r="B24" s="4" t="s">
        <v>130</v>
      </c>
      <c r="C24" s="5" t="s">
        <v>131</v>
      </c>
      <c r="D24" s="5" t="s">
        <v>8</v>
      </c>
      <c r="E24" s="6" t="s">
        <v>171</v>
      </c>
      <c r="F24" s="10">
        <v>80</v>
      </c>
      <c r="G24" s="22">
        <v>46266</v>
      </c>
      <c r="H24" s="22">
        <v>46568</v>
      </c>
      <c r="I24" s="12">
        <v>88000</v>
      </c>
      <c r="J24" s="14">
        <v>46</v>
      </c>
    </row>
    <row r="25" spans="1:10" ht="40.049999999999997" customHeight="1" x14ac:dyDescent="0.3">
      <c r="A25" s="15" t="s">
        <v>99</v>
      </c>
      <c r="B25" s="2" t="s">
        <v>132</v>
      </c>
      <c r="C25" s="7" t="s">
        <v>133</v>
      </c>
      <c r="D25" s="7" t="s">
        <v>8</v>
      </c>
      <c r="E25" s="8" t="s">
        <v>172</v>
      </c>
      <c r="F25" s="11">
        <v>79.67</v>
      </c>
      <c r="G25" s="22">
        <v>46266</v>
      </c>
      <c r="H25" s="22">
        <v>46538</v>
      </c>
      <c r="I25" s="12">
        <v>78400</v>
      </c>
      <c r="J25" s="14">
        <v>45.5</v>
      </c>
    </row>
    <row r="26" spans="1:10" ht="40.049999999999997" customHeight="1" x14ac:dyDescent="0.3">
      <c r="A26" s="13" t="s">
        <v>100</v>
      </c>
      <c r="B26" s="4" t="s">
        <v>28</v>
      </c>
      <c r="C26" s="5" t="s">
        <v>20</v>
      </c>
      <c r="D26" s="5" t="s">
        <v>8</v>
      </c>
      <c r="E26" s="6" t="s">
        <v>173</v>
      </c>
      <c r="F26" s="10">
        <v>66.930000000000007</v>
      </c>
      <c r="G26" s="22">
        <v>46266</v>
      </c>
      <c r="H26" s="22">
        <v>46568</v>
      </c>
      <c r="I26" s="12">
        <v>88000</v>
      </c>
      <c r="J26" s="14">
        <v>45.5</v>
      </c>
    </row>
    <row r="27" spans="1:10" ht="40.049999999999997" customHeight="1" x14ac:dyDescent="0.3">
      <c r="A27" s="13" t="s">
        <v>57</v>
      </c>
      <c r="B27" s="4" t="s">
        <v>42</v>
      </c>
      <c r="C27" s="5" t="s">
        <v>134</v>
      </c>
      <c r="D27" s="5" t="s">
        <v>8</v>
      </c>
      <c r="E27" s="6" t="s">
        <v>174</v>
      </c>
      <c r="F27" s="10">
        <v>42.03</v>
      </c>
      <c r="G27" s="22">
        <v>46266</v>
      </c>
      <c r="H27" s="22">
        <v>46599</v>
      </c>
      <c r="I27" s="12">
        <v>89600</v>
      </c>
      <c r="J27" s="14">
        <v>45.5</v>
      </c>
    </row>
    <row r="28" spans="1:10" ht="40.049999999999997" customHeight="1" x14ac:dyDescent="0.3">
      <c r="A28" s="13" t="s">
        <v>101</v>
      </c>
      <c r="B28" s="4" t="s">
        <v>36</v>
      </c>
      <c r="C28" s="5" t="s">
        <v>135</v>
      </c>
      <c r="D28" s="5" t="s">
        <v>5</v>
      </c>
      <c r="E28" s="5" t="s">
        <v>6</v>
      </c>
      <c r="F28" s="10">
        <v>74.959999999999994</v>
      </c>
      <c r="G28" s="22">
        <v>46266</v>
      </c>
      <c r="H28" s="22">
        <v>46556</v>
      </c>
      <c r="I28" s="12">
        <v>100000</v>
      </c>
      <c r="J28" s="14">
        <v>45</v>
      </c>
    </row>
    <row r="29" spans="1:10" ht="40.049999999999997" customHeight="1" x14ac:dyDescent="0.3">
      <c r="A29" s="13" t="s">
        <v>102</v>
      </c>
      <c r="B29" s="4" t="s">
        <v>39</v>
      </c>
      <c r="C29" s="5" t="s">
        <v>19</v>
      </c>
      <c r="D29" s="5" t="s">
        <v>8</v>
      </c>
      <c r="E29" s="5" t="s">
        <v>175</v>
      </c>
      <c r="F29" s="10">
        <v>80</v>
      </c>
      <c r="G29" s="22">
        <v>46266</v>
      </c>
      <c r="H29" s="22">
        <v>46630</v>
      </c>
      <c r="I29" s="12">
        <v>90000</v>
      </c>
      <c r="J29" s="14">
        <v>45</v>
      </c>
    </row>
    <row r="30" spans="1:10" ht="40.049999999999997" customHeight="1" x14ac:dyDescent="0.3">
      <c r="A30" s="13" t="s">
        <v>66</v>
      </c>
      <c r="B30" s="4" t="s">
        <v>136</v>
      </c>
      <c r="C30" s="5" t="s">
        <v>137</v>
      </c>
      <c r="D30" s="5" t="s">
        <v>70</v>
      </c>
      <c r="E30" s="6" t="s">
        <v>176</v>
      </c>
      <c r="F30" s="10">
        <v>69.98</v>
      </c>
      <c r="G30" s="22">
        <v>46266</v>
      </c>
      <c r="H30" s="22">
        <v>46630</v>
      </c>
      <c r="I30" s="12">
        <v>50000</v>
      </c>
      <c r="J30" s="14">
        <v>45</v>
      </c>
    </row>
    <row r="31" spans="1:10" ht="40.049999999999997" customHeight="1" x14ac:dyDescent="0.3">
      <c r="A31" s="15" t="s">
        <v>103</v>
      </c>
      <c r="B31" s="2" t="s">
        <v>30</v>
      </c>
      <c r="C31" s="7" t="s">
        <v>24</v>
      </c>
      <c r="D31" s="7" t="s">
        <v>8</v>
      </c>
      <c r="E31" s="8" t="s">
        <v>177</v>
      </c>
      <c r="F31" s="11">
        <v>77.02</v>
      </c>
      <c r="G31" s="22">
        <v>46266</v>
      </c>
      <c r="H31" s="22">
        <v>46568</v>
      </c>
      <c r="I31" s="12">
        <v>98900</v>
      </c>
      <c r="J31" s="14">
        <v>44.5</v>
      </c>
    </row>
    <row r="32" spans="1:10" ht="40.049999999999997" customHeight="1" x14ac:dyDescent="0.3">
      <c r="A32" s="13" t="s">
        <v>65</v>
      </c>
      <c r="B32" s="4" t="s">
        <v>45</v>
      </c>
      <c r="C32" s="5" t="s">
        <v>74</v>
      </c>
      <c r="D32" s="5" t="s">
        <v>8</v>
      </c>
      <c r="E32" s="6" t="s">
        <v>178</v>
      </c>
      <c r="F32" s="10">
        <v>40.33</v>
      </c>
      <c r="G32" s="22">
        <v>46266</v>
      </c>
      <c r="H32" s="22">
        <v>46538</v>
      </c>
      <c r="I32" s="12">
        <v>52900</v>
      </c>
      <c r="J32" s="14">
        <v>44.5</v>
      </c>
    </row>
    <row r="33" spans="1:10" ht="47.4" customHeight="1" x14ac:dyDescent="0.3">
      <c r="A33" s="13" t="s">
        <v>104</v>
      </c>
      <c r="B33" s="4" t="s">
        <v>138</v>
      </c>
      <c r="C33" s="5" t="s">
        <v>139</v>
      </c>
      <c r="D33" s="5" t="s">
        <v>8</v>
      </c>
      <c r="E33" s="6" t="s">
        <v>179</v>
      </c>
      <c r="F33" s="10">
        <v>80</v>
      </c>
      <c r="G33" s="22">
        <v>46266</v>
      </c>
      <c r="H33" s="22">
        <v>46630</v>
      </c>
      <c r="I33" s="12">
        <v>32000</v>
      </c>
      <c r="J33" s="14">
        <v>44.5</v>
      </c>
    </row>
    <row r="34" spans="1:10" ht="40.049999999999997" customHeight="1" x14ac:dyDescent="0.3">
      <c r="A34" s="13" t="s">
        <v>105</v>
      </c>
      <c r="B34" s="4" t="s">
        <v>50</v>
      </c>
      <c r="C34" s="5" t="s">
        <v>22</v>
      </c>
      <c r="D34" s="5" t="s">
        <v>8</v>
      </c>
      <c r="E34" s="6" t="s">
        <v>180</v>
      </c>
      <c r="F34" s="10">
        <v>80</v>
      </c>
      <c r="G34" s="22">
        <v>46266</v>
      </c>
      <c r="H34" s="22">
        <v>46568</v>
      </c>
      <c r="I34" s="12">
        <v>80000</v>
      </c>
      <c r="J34" s="14">
        <v>44.5</v>
      </c>
    </row>
    <row r="35" spans="1:10" ht="40.049999999999997" customHeight="1" x14ac:dyDescent="0.3">
      <c r="A35" s="13" t="s">
        <v>106</v>
      </c>
      <c r="B35" s="4" t="s">
        <v>140</v>
      </c>
      <c r="C35" s="5" t="s">
        <v>141</v>
      </c>
      <c r="D35" s="5" t="s">
        <v>8</v>
      </c>
      <c r="E35" s="5" t="s">
        <v>181</v>
      </c>
      <c r="F35" s="10">
        <v>79.92</v>
      </c>
      <c r="G35" s="22">
        <v>46266</v>
      </c>
      <c r="H35" s="22">
        <v>46568</v>
      </c>
      <c r="I35" s="12">
        <v>64300</v>
      </c>
      <c r="J35" s="14">
        <v>44</v>
      </c>
    </row>
    <row r="36" spans="1:10" ht="40.049999999999997" customHeight="1" x14ac:dyDescent="0.3">
      <c r="A36" s="13" t="s">
        <v>107</v>
      </c>
      <c r="B36" s="4" t="s">
        <v>41</v>
      </c>
      <c r="C36" s="5" t="s">
        <v>18</v>
      </c>
      <c r="D36" s="5" t="s">
        <v>12</v>
      </c>
      <c r="E36" s="5" t="s">
        <v>182</v>
      </c>
      <c r="F36" s="10">
        <v>70.2</v>
      </c>
      <c r="G36" s="22">
        <v>46266</v>
      </c>
      <c r="H36" s="22">
        <v>46630</v>
      </c>
      <c r="I36" s="12">
        <v>136800</v>
      </c>
      <c r="J36" s="14">
        <v>44</v>
      </c>
    </row>
    <row r="37" spans="1:10" ht="40.049999999999997" customHeight="1" x14ac:dyDescent="0.3">
      <c r="A37" s="13" t="s">
        <v>108</v>
      </c>
      <c r="B37" s="4" t="s">
        <v>53</v>
      </c>
      <c r="C37" s="5" t="s">
        <v>79</v>
      </c>
      <c r="D37" s="5" t="s">
        <v>12</v>
      </c>
      <c r="E37" s="5" t="s">
        <v>83</v>
      </c>
      <c r="F37" s="10">
        <v>51.79</v>
      </c>
      <c r="G37" s="22">
        <v>46266</v>
      </c>
      <c r="H37" s="22">
        <v>46630</v>
      </c>
      <c r="I37" s="12">
        <v>116600</v>
      </c>
      <c r="J37" s="14">
        <v>43</v>
      </c>
    </row>
    <row r="38" spans="1:10" ht="40.049999999999997" customHeight="1" x14ac:dyDescent="0.3">
      <c r="A38" s="13" t="s">
        <v>109</v>
      </c>
      <c r="B38" s="4" t="s">
        <v>142</v>
      </c>
      <c r="C38" s="5" t="s">
        <v>143</v>
      </c>
      <c r="D38" s="5" t="s">
        <v>8</v>
      </c>
      <c r="E38" s="6" t="s">
        <v>183</v>
      </c>
      <c r="F38" s="10">
        <v>64.52</v>
      </c>
      <c r="G38" s="22">
        <v>46266</v>
      </c>
      <c r="H38" s="22">
        <v>46630</v>
      </c>
      <c r="I38" s="12">
        <v>82000</v>
      </c>
      <c r="J38" s="14">
        <v>43</v>
      </c>
    </row>
    <row r="39" spans="1:10" ht="40.049999999999997" customHeight="1" x14ac:dyDescent="0.3">
      <c r="A39" s="13">
        <v>19</v>
      </c>
      <c r="B39" s="4" t="s">
        <v>29</v>
      </c>
      <c r="C39" s="5" t="s">
        <v>23</v>
      </c>
      <c r="D39" s="5" t="s">
        <v>8</v>
      </c>
      <c r="E39" s="6" t="s">
        <v>184</v>
      </c>
      <c r="F39" s="10">
        <v>56.4</v>
      </c>
      <c r="G39" s="22">
        <v>46266</v>
      </c>
      <c r="H39" s="22">
        <v>46568</v>
      </c>
      <c r="I39" s="12">
        <v>100000</v>
      </c>
      <c r="J39" s="14">
        <v>42.5</v>
      </c>
    </row>
    <row r="40" spans="1:10" ht="40.049999999999997" customHeight="1" x14ac:dyDescent="0.3">
      <c r="A40" s="13" t="s">
        <v>56</v>
      </c>
      <c r="B40" s="4" t="s">
        <v>144</v>
      </c>
      <c r="C40" s="5" t="s">
        <v>145</v>
      </c>
      <c r="D40" s="5" t="s">
        <v>8</v>
      </c>
      <c r="E40" s="6" t="s">
        <v>185</v>
      </c>
      <c r="F40" s="10">
        <v>80.150000000000006</v>
      </c>
      <c r="G40" s="22">
        <v>46266</v>
      </c>
      <c r="H40" s="22">
        <v>46563</v>
      </c>
      <c r="I40" s="12">
        <v>39500</v>
      </c>
      <c r="J40" s="14">
        <v>42.5</v>
      </c>
    </row>
    <row r="41" spans="1:10" ht="40.049999999999997" customHeight="1" x14ac:dyDescent="0.3">
      <c r="A41" s="13" t="s">
        <v>110</v>
      </c>
      <c r="B41" s="4" t="s">
        <v>44</v>
      </c>
      <c r="C41" s="5" t="s">
        <v>73</v>
      </c>
      <c r="D41" s="5" t="s">
        <v>70</v>
      </c>
      <c r="E41" s="5" t="s">
        <v>186</v>
      </c>
      <c r="F41" s="10">
        <v>69.959999999999994</v>
      </c>
      <c r="G41" s="22">
        <v>46266</v>
      </c>
      <c r="H41" s="22">
        <v>46630</v>
      </c>
      <c r="I41" s="12">
        <v>198000</v>
      </c>
      <c r="J41" s="14">
        <v>42.5</v>
      </c>
    </row>
    <row r="42" spans="1:10" ht="40.049999999999997" customHeight="1" x14ac:dyDescent="0.3">
      <c r="A42" s="13" t="s">
        <v>111</v>
      </c>
      <c r="B42" s="4" t="s">
        <v>146</v>
      </c>
      <c r="C42" s="5" t="s">
        <v>147</v>
      </c>
      <c r="D42" s="5" t="s">
        <v>8</v>
      </c>
      <c r="E42" s="6" t="s">
        <v>187</v>
      </c>
      <c r="F42" s="10">
        <v>80</v>
      </c>
      <c r="G42" s="22">
        <v>46266</v>
      </c>
      <c r="H42" s="22">
        <v>46568</v>
      </c>
      <c r="I42" s="12">
        <v>70000</v>
      </c>
      <c r="J42" s="14">
        <v>42.5</v>
      </c>
    </row>
    <row r="43" spans="1:10" ht="40.049999999999997" customHeight="1" x14ac:dyDescent="0.3">
      <c r="A43" s="13" t="s">
        <v>112</v>
      </c>
      <c r="B43" s="4" t="s">
        <v>148</v>
      </c>
      <c r="C43" s="5" t="s">
        <v>149</v>
      </c>
      <c r="D43" s="5" t="s">
        <v>8</v>
      </c>
      <c r="E43" s="6" t="s">
        <v>188</v>
      </c>
      <c r="F43" s="10">
        <v>50.03</v>
      </c>
      <c r="G43" s="22">
        <v>46266</v>
      </c>
      <c r="H43" s="22">
        <v>46538</v>
      </c>
      <c r="I43" s="12">
        <v>60000</v>
      </c>
      <c r="J43" s="14">
        <v>42.5</v>
      </c>
    </row>
    <row r="44" spans="1:10" ht="40.049999999999997" customHeight="1" x14ac:dyDescent="0.3">
      <c r="A44" s="13" t="s">
        <v>113</v>
      </c>
      <c r="B44" s="4" t="s">
        <v>130</v>
      </c>
      <c r="C44" s="5" t="s">
        <v>131</v>
      </c>
      <c r="D44" s="5" t="s">
        <v>8</v>
      </c>
      <c r="E44" s="6" t="s">
        <v>189</v>
      </c>
      <c r="F44" s="10">
        <v>78.569999999999993</v>
      </c>
      <c r="G44" s="22">
        <v>46266</v>
      </c>
      <c r="H44" s="22">
        <v>46568</v>
      </c>
      <c r="I44" s="12">
        <v>44000</v>
      </c>
      <c r="J44" s="14">
        <v>42.5</v>
      </c>
    </row>
    <row r="45" spans="1:10" ht="40.049999999999997" customHeight="1" x14ac:dyDescent="0.3">
      <c r="A45" s="15" t="s">
        <v>114</v>
      </c>
      <c r="B45" s="2" t="s">
        <v>122</v>
      </c>
      <c r="C45" s="7" t="s">
        <v>123</v>
      </c>
      <c r="D45" s="7" t="s">
        <v>8</v>
      </c>
      <c r="E45" s="8" t="s">
        <v>190</v>
      </c>
      <c r="F45" s="11">
        <v>80</v>
      </c>
      <c r="G45" s="22">
        <v>46266</v>
      </c>
      <c r="H45" s="22">
        <v>46630</v>
      </c>
      <c r="I45" s="12">
        <v>100000</v>
      </c>
      <c r="J45" s="14">
        <v>42.5</v>
      </c>
    </row>
    <row r="46" spans="1:10" ht="40.049999999999997" customHeight="1" x14ac:dyDescent="0.3">
      <c r="A46" s="13" t="s">
        <v>61</v>
      </c>
      <c r="B46" s="4" t="s">
        <v>51</v>
      </c>
      <c r="C46" s="5" t="s">
        <v>77</v>
      </c>
      <c r="D46" s="5" t="s">
        <v>12</v>
      </c>
      <c r="E46" s="6" t="s">
        <v>191</v>
      </c>
      <c r="F46" s="10">
        <v>70</v>
      </c>
      <c r="G46" s="22">
        <v>46266</v>
      </c>
      <c r="H46" s="22">
        <v>46599</v>
      </c>
      <c r="I46" s="12">
        <v>70000</v>
      </c>
      <c r="J46" s="14">
        <v>42.5</v>
      </c>
    </row>
    <row r="47" spans="1:10" ht="40.049999999999997" customHeight="1" x14ac:dyDescent="0.3">
      <c r="A47" s="13" t="s">
        <v>115</v>
      </c>
      <c r="B47" s="4" t="s">
        <v>47</v>
      </c>
      <c r="C47" s="5" t="s">
        <v>75</v>
      </c>
      <c r="D47" s="5" t="s">
        <v>14</v>
      </c>
      <c r="E47" s="5" t="s">
        <v>192</v>
      </c>
      <c r="F47" s="10">
        <v>68.97</v>
      </c>
      <c r="G47" s="22">
        <v>46266</v>
      </c>
      <c r="H47" s="22">
        <v>46630</v>
      </c>
      <c r="I47" s="12">
        <v>90000</v>
      </c>
      <c r="J47" s="14">
        <v>42</v>
      </c>
    </row>
    <row r="48" spans="1:10" ht="40.049999999999997" customHeight="1" x14ac:dyDescent="0.3">
      <c r="A48" s="13" t="s">
        <v>67</v>
      </c>
      <c r="B48" s="4" t="s">
        <v>150</v>
      </c>
      <c r="C48" s="5" t="s">
        <v>151</v>
      </c>
      <c r="D48" s="5" t="s">
        <v>8</v>
      </c>
      <c r="E48" s="6" t="s">
        <v>193</v>
      </c>
      <c r="F48" s="10">
        <v>78.760000000000005</v>
      </c>
      <c r="G48" s="22">
        <v>46266</v>
      </c>
      <c r="H48" s="22">
        <v>46568</v>
      </c>
      <c r="I48" s="12">
        <v>70000</v>
      </c>
      <c r="J48" s="14">
        <v>41.5</v>
      </c>
    </row>
    <row r="49" spans="1:10" ht="40.049999999999997" customHeight="1" x14ac:dyDescent="0.3">
      <c r="A49" s="13">
        <v>70</v>
      </c>
      <c r="B49" s="4" t="s">
        <v>43</v>
      </c>
      <c r="C49" s="5" t="s">
        <v>21</v>
      </c>
      <c r="D49" s="5" t="s">
        <v>8</v>
      </c>
      <c r="E49" s="5" t="s">
        <v>194</v>
      </c>
      <c r="F49" s="10">
        <v>25.56</v>
      </c>
      <c r="G49" s="22">
        <v>46266</v>
      </c>
      <c r="H49" s="22">
        <v>46568</v>
      </c>
      <c r="I49" s="12">
        <v>45000</v>
      </c>
      <c r="J49" s="14">
        <v>41.5</v>
      </c>
    </row>
    <row r="50" spans="1:10" ht="40.049999999999997" customHeight="1" x14ac:dyDescent="0.3">
      <c r="A50" s="13" t="s">
        <v>116</v>
      </c>
      <c r="B50" s="4" t="s">
        <v>152</v>
      </c>
      <c r="C50" s="5" t="s">
        <v>153</v>
      </c>
      <c r="D50" s="5" t="s">
        <v>14</v>
      </c>
      <c r="E50" s="5" t="s">
        <v>195</v>
      </c>
      <c r="F50" s="10">
        <v>79.91</v>
      </c>
      <c r="G50" s="22">
        <v>46266</v>
      </c>
      <c r="H50" s="22">
        <v>46538</v>
      </c>
      <c r="I50" s="12">
        <v>53300</v>
      </c>
      <c r="J50" s="14">
        <v>41</v>
      </c>
    </row>
    <row r="51" spans="1:10" ht="40.049999999999997" customHeight="1" x14ac:dyDescent="0.3">
      <c r="A51" s="13" t="s">
        <v>117</v>
      </c>
      <c r="B51" s="4" t="s">
        <v>35</v>
      </c>
      <c r="C51" s="5" t="s">
        <v>68</v>
      </c>
      <c r="D51" s="5" t="s">
        <v>8</v>
      </c>
      <c r="E51" s="6" t="s">
        <v>81</v>
      </c>
      <c r="F51" s="10">
        <v>80</v>
      </c>
      <c r="G51" s="22">
        <v>46266</v>
      </c>
      <c r="H51" s="22">
        <v>46568</v>
      </c>
      <c r="I51" s="12">
        <v>80000</v>
      </c>
      <c r="J51" s="14">
        <v>41</v>
      </c>
    </row>
    <row r="52" spans="1:10" ht="40.049999999999997" customHeight="1" x14ac:dyDescent="0.3">
      <c r="A52" s="13" t="s">
        <v>118</v>
      </c>
      <c r="B52" s="4" t="s">
        <v>154</v>
      </c>
      <c r="C52" s="5" t="s">
        <v>155</v>
      </c>
      <c r="D52" s="5" t="s">
        <v>8</v>
      </c>
      <c r="E52" s="6" t="s">
        <v>196</v>
      </c>
      <c r="F52" s="10">
        <v>80</v>
      </c>
      <c r="G52" s="22">
        <v>46266</v>
      </c>
      <c r="H52" s="22">
        <v>46599</v>
      </c>
      <c r="I52" s="12">
        <v>85200</v>
      </c>
      <c r="J52" s="14">
        <v>41</v>
      </c>
    </row>
    <row r="53" spans="1:10" ht="40.049999999999997" customHeight="1" thickBot="1" x14ac:dyDescent="0.35">
      <c r="A53" s="16" t="s">
        <v>119</v>
      </c>
      <c r="B53" s="17" t="s">
        <v>49</v>
      </c>
      <c r="C53" s="18" t="s">
        <v>16</v>
      </c>
      <c r="D53" s="18" t="s">
        <v>8</v>
      </c>
      <c r="E53" s="19" t="s">
        <v>17</v>
      </c>
      <c r="F53" s="20">
        <v>79.98</v>
      </c>
      <c r="G53" s="23">
        <v>46266</v>
      </c>
      <c r="H53" s="23">
        <v>46563</v>
      </c>
      <c r="I53" s="24">
        <v>42700</v>
      </c>
      <c r="J53" s="21">
        <v>40.5</v>
      </c>
    </row>
    <row r="54" spans="1:10" ht="22.2" customHeight="1" x14ac:dyDescent="0.3">
      <c r="I54" s="9">
        <f>SUM(I6:I53)</f>
        <v>4014800</v>
      </c>
    </row>
    <row r="55" spans="1:10" ht="31.05" customHeight="1" x14ac:dyDescent="0.3">
      <c r="A55" s="25" t="s">
        <v>197</v>
      </c>
      <c r="B55" s="25"/>
      <c r="C55" s="25"/>
      <c r="D55" s="25"/>
      <c r="E55" s="25"/>
      <c r="F55" s="25"/>
      <c r="G55" s="25"/>
      <c r="H55" s="25"/>
      <c r="I55" s="25"/>
      <c r="J55" s="25"/>
    </row>
    <row r="56" spans="1:10" ht="40.049999999999997" customHeight="1" x14ac:dyDescent="0.3"/>
    <row r="58" spans="1:10" ht="30" customHeight="1" x14ac:dyDescent="0.3"/>
  </sheetData>
  <mergeCells count="12">
    <mergeCell ref="A55:J55"/>
    <mergeCell ref="A2:J2"/>
    <mergeCell ref="A1:J1"/>
    <mergeCell ref="I4:I5"/>
    <mergeCell ref="J4:J5"/>
    <mergeCell ref="A4:A5"/>
    <mergeCell ref="C4:C5"/>
    <mergeCell ref="D4:D5"/>
    <mergeCell ref="E4:E5"/>
    <mergeCell ref="F4:F5"/>
    <mergeCell ref="B4:B5"/>
    <mergeCell ref="G4:H4"/>
  </mergeCells>
  <phoneticPr fontId="6" type="noConversion"/>
  <pageMargins left="0.23622047244094491" right="0.23622047244094491" top="0.35433070866141736" bottom="0.15748031496062992" header="0.31496062992125984" footer="0.31496062992125984"/>
  <pageSetup paperSize="9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ABF5AD9FCF134ABAFFA3DC908B23A0" ma:contentTypeVersion="11" ma:contentTypeDescription="Vytvoří nový dokument" ma:contentTypeScope="" ma:versionID="fc72b204683e17c2aeb236cf446aafbb">
  <xsd:schema xmlns:xsd="http://www.w3.org/2001/XMLSchema" xmlns:xs="http://www.w3.org/2001/XMLSchema" xmlns:p="http://schemas.microsoft.com/office/2006/metadata/properties" xmlns:ns2="c2f6f08f-b2df-4ffd-a892-33d6cd9761b2" xmlns:ns3="7be11500-8092-4bfb-913f-b2ad41717ac4" targetNamespace="http://schemas.microsoft.com/office/2006/metadata/properties" ma:root="true" ma:fieldsID="d68db32f7ba20354bc6d8b963eeb8397" ns2:_="" ns3:_="">
    <xsd:import namespace="c2f6f08f-b2df-4ffd-a892-33d6cd9761b2"/>
    <xsd:import namespace="7be11500-8092-4bfb-913f-b2ad41717a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6f08f-b2df-4ffd-a892-33d6cd976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11500-8092-4bfb-913f-b2ad41717a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dbcc05-593c-4d80-b363-326e57f5c3e1}" ma:internalName="TaxCatchAll" ma:showField="CatchAllData" ma:web="7be11500-8092-4bfb-913f-b2ad41717a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f6f08f-b2df-4ffd-a892-33d6cd9761b2">
      <Terms xmlns="http://schemas.microsoft.com/office/infopath/2007/PartnerControls"/>
    </lcf76f155ced4ddcb4097134ff3c332f>
    <TaxCatchAll xmlns="7be11500-8092-4bfb-913f-b2ad41717a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21D39D-A543-4C81-AE09-3A3FA366B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6f08f-b2df-4ffd-a892-33d6cd9761b2"/>
    <ds:schemaRef ds:uri="7be11500-8092-4bfb-913f-b2ad41717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71C56D-3B08-4D07-AD2A-0426073F4673}">
  <ds:schemaRefs>
    <ds:schemaRef ds:uri="http://schemas.microsoft.com/office/2006/metadata/properties"/>
    <ds:schemaRef ds:uri="http://schemas.microsoft.com/office/infopath/2007/PartnerControls"/>
    <ds:schemaRef ds:uri="c2f6f08f-b2df-4ffd-a892-33d6cd9761b2"/>
    <ds:schemaRef ds:uri="7be11500-8092-4bfb-913f-b2ad41717ac4"/>
  </ds:schemaRefs>
</ds:datastoreItem>
</file>

<file path=customXml/itemProps3.xml><?xml version="1.0" encoding="utf-8"?>
<ds:datastoreItem xmlns:ds="http://schemas.openxmlformats.org/officeDocument/2006/customXml" ds:itemID="{7B75F481-4DE1-44EC-B153-3DE685802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Podpořené žádosti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Crháková Ivona</dc:creator>
  <cp:lastModifiedBy>Crháková Ivona</cp:lastModifiedBy>
  <cp:lastPrinted>2026-05-11T09:46:14Z</cp:lastPrinted>
  <dcterms:created xsi:type="dcterms:W3CDTF">2024-05-06T09:45:19Z</dcterms:created>
  <dcterms:modified xsi:type="dcterms:W3CDTF">2026-05-26T11:23:25Z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2024-05-06T09:46:18Z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9789765e-4d34-4473-8116-f835be08ad40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0x01010069ABF5AD9FCF134ABAFFA3DC908B23A0</vt:lpwstr>
  </property>
  <property fmtid="{D5CDD505-2E9C-101B-9397-08002B2CF9AE}" pid="10" name="MediaServiceImageTags">
    <vt:lpwstr/>
  </property>
</Properties>
</file>