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RK 25.5.2026 - kultura/"/>
    </mc:Choice>
  </mc:AlternateContent>
  <xr:revisionPtr revIDLastSave="0" documentId="8_{A9C05916-B41B-44A0-B5F9-2AB6262F70C3}" xr6:coauthVersionLast="47" xr6:coauthVersionMax="47" xr10:uidLastSave="{00000000-0000-0000-0000-000000000000}"/>
  <bookViews>
    <workbookView xWindow="-120" yWindow="-120" windowWidth="29040" windowHeight="15840" xr2:uid="{DEEB71C9-FBA2-444C-943A-FA759D2218C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<sst xmlns="http://schemas.openxmlformats.org/spreadsheetml/2006/main" count="148" uniqueCount="76">
  <si>
    <t>Poskytnutí účelových neinvestičních dotací z rozpočtu Moravskoslezského kraje z Programu podpory aktivit krajského a nadregionálního významu v oblasti kultury v Moravskoslezském kraji na rok 2026</t>
  </si>
  <si>
    <t>Poř. číslo</t>
  </si>
  <si>
    <t>ŽADATEL</t>
  </si>
  <si>
    <t>IČ/datum narození</t>
  </si>
  <si>
    <t>PROJEKT - Účel</t>
  </si>
  <si>
    <t>Právní forma</t>
  </si>
  <si>
    <r>
      <t>Celkové náklady v r. 2026</t>
    </r>
    <r>
      <rPr>
        <sz val="10"/>
        <rFont val="Tahoma"/>
        <family val="2"/>
        <charset val="238"/>
      </rPr>
      <t xml:space="preserve"> (v Kč)</t>
    </r>
  </si>
  <si>
    <t>Termín realizace</t>
  </si>
  <si>
    <r>
      <t xml:space="preserve">Požadovaná výše dotace v r. 2026 </t>
    </r>
    <r>
      <rPr>
        <sz val="10"/>
        <rFont val="Tahoma"/>
        <family val="2"/>
        <charset val="238"/>
      </rPr>
      <t>(v Kč)</t>
    </r>
  </si>
  <si>
    <t>%</t>
  </si>
  <si>
    <r>
      <t xml:space="preserve">Výše dotace v r. 2026 </t>
    </r>
    <r>
      <rPr>
        <sz val="10"/>
        <rFont val="Tahoma"/>
        <family val="2"/>
        <charset val="238"/>
      </rPr>
      <t>(v Kč) = schválené prostředky</t>
    </r>
  </si>
  <si>
    <t>Veřejná podpora</t>
  </si>
  <si>
    <t>Charakter dotace</t>
  </si>
  <si>
    <t>Počet bodů</t>
  </si>
  <si>
    <t>Colour Production, spol. s r.o.</t>
  </si>
  <si>
    <t>Colours of Ostrava</t>
  </si>
  <si>
    <t>společnost s ručením omezeným</t>
  </si>
  <si>
    <t>1.1.2026-31.12.2026</t>
  </si>
  <si>
    <t>neinvestiční</t>
  </si>
  <si>
    <t>ART&amp;LIFE Festival v ulicích</t>
  </si>
  <si>
    <t>Czech Music Crossroads</t>
  </si>
  <si>
    <t>Love production s.r.o.</t>
  </si>
  <si>
    <t>02763052</t>
  </si>
  <si>
    <t>Beats for Love 2026</t>
  </si>
  <si>
    <t>Sweetsen fest 2026</t>
  </si>
  <si>
    <t>Nová osmička - léto 2026</t>
  </si>
  <si>
    <t>Talking Beats 2026</t>
  </si>
  <si>
    <t>Evolution Brothers s.r.o.</t>
  </si>
  <si>
    <t>FM CITY FEST</t>
  </si>
  <si>
    <t>1.1.2026-31.8.2026</t>
  </si>
  <si>
    <t>SHF, s.r.o.</t>
  </si>
  <si>
    <t>23. ročník Svatováclavského hudebního festivalu</t>
  </si>
  <si>
    <t>de minimis</t>
  </si>
  <si>
    <t>New Wind Production s.r.o.</t>
  </si>
  <si>
    <t>05574633</t>
  </si>
  <si>
    <t>Štěrkovna Open Music 2026</t>
  </si>
  <si>
    <t>1.1.2026-30.11.2026</t>
  </si>
  <si>
    <t>Biskupství ostravsko-opavské</t>
  </si>
  <si>
    <t>Otevřené chrámy</t>
  </si>
  <si>
    <t>círevní organizace</t>
  </si>
  <si>
    <t>ne</t>
  </si>
  <si>
    <t>Noc kostelů</t>
  </si>
  <si>
    <t>PaS de Theatre s.r.o.</t>
  </si>
  <si>
    <t>Letní shakespearovské slavnosti Ostrava 2026</t>
  </si>
  <si>
    <t>5.1.2026-31.12.2026</t>
  </si>
  <si>
    <t>Hudební výlety, z. s.</t>
  </si>
  <si>
    <t>Hudební výlety 2026</t>
  </si>
  <si>
    <t>zapsaný spolek</t>
  </si>
  <si>
    <t>Radio Čas s.r.o.</t>
  </si>
  <si>
    <t>25817183</t>
  </si>
  <si>
    <t>Megakoncert</t>
  </si>
  <si>
    <t>HOLBA ROCK NA GRILU</t>
  </si>
  <si>
    <t>SKALKA STAR</t>
  </si>
  <si>
    <t>Dream Factory Ostrava, z. s.</t>
  </si>
  <si>
    <t>18. ročník festivalu Dream Factory Ostrava 2026</t>
  </si>
  <si>
    <t>Městské kulturní středisko Havířov</t>
  </si>
  <si>
    <t>00317985</t>
  </si>
  <si>
    <t>Havířovské slavnosti 2026</t>
  </si>
  <si>
    <t>příspěvková organizace</t>
  </si>
  <si>
    <t>ProJantar s.r.o.</t>
  </si>
  <si>
    <t>07360169</t>
  </si>
  <si>
    <t>Ceny Jantar</t>
  </si>
  <si>
    <t>První ostravská designová s.r.o.</t>
  </si>
  <si>
    <t>Mezinárodní festival designu Meat design Ostrava 2026</t>
  </si>
  <si>
    <t>Iniciativa Dokořán, z. s.</t>
  </si>
  <si>
    <t>Retro Párty</t>
  </si>
  <si>
    <t>Karviná Rocks</t>
  </si>
  <si>
    <t>Smacznego - rodinný den</t>
  </si>
  <si>
    <t>Akustika</t>
  </si>
  <si>
    <t>Open Air</t>
  </si>
  <si>
    <t>N.S.E.F. production s.r.o.</t>
  </si>
  <si>
    <t>Skutečná liga Moravskoslezského kraje 2026</t>
  </si>
  <si>
    <t>1.2.2026-20.12.2026</t>
  </si>
  <si>
    <t>bloková výjimka</t>
  </si>
  <si>
    <t>CELKEM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</si>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</sst>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.00_ ;[Red]\-#,##0.00\ "/>
  </numFmts>
  <fonts count="12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Tahoma"/>
      <family val="2"/>
      <charset val="238"/>
    </font>
    <font>
      <sz val="11"/>
      <color rgb="FF242424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8" fontId="6" fillId="2" borderId="2" xfId="0" applyNumberFormat="1" applyFont="1" applyFill="1" applyBorder="1" applyAlignment="1">
      <alignment horizontal="right" vertical="center" wrapText="1"/>
    </xf>
    <xf numFmtId="8" fontId="6" fillId="2" borderId="6" xfId="0" applyNumberFormat="1" applyFont="1" applyFill="1" applyBorder="1" applyAlignment="1">
      <alignment horizontal="right" vertical="center" wrapText="1"/>
    </xf>
    <xf numFmtId="0" fontId="0" fillId="2" borderId="11" xfId="0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/>
    <xf numFmtId="0" fontId="5" fillId="2" borderId="2" xfId="0" applyFont="1" applyFill="1" applyBorder="1"/>
    <xf numFmtId="8" fontId="5" fillId="2" borderId="2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wrapText="1"/>
    </xf>
    <xf numFmtId="8" fontId="4" fillId="2" borderId="2" xfId="0" applyNumberFormat="1" applyFont="1" applyFill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8" fontId="6" fillId="3" borderId="7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4" fillId="2" borderId="1" xfId="0" applyFont="1" applyFill="1" applyBorder="1"/>
    <xf numFmtId="8" fontId="4" fillId="2" borderId="1" xfId="0" applyNumberFormat="1" applyFont="1" applyFill="1" applyBorder="1" applyAlignment="1">
      <alignment horizontal="right" vertical="center"/>
    </xf>
    <xf numFmtId="8" fontId="4" fillId="2" borderId="4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" xfId="0" applyFont="1" applyFill="1" applyBorder="1"/>
    <xf numFmtId="8" fontId="6" fillId="3" borderId="7" xfId="0" applyNumberFormat="1" applyFont="1" applyFill="1" applyBorder="1" applyAlignment="1">
      <alignment horizontal="right" vertical="center"/>
    </xf>
    <xf numFmtId="8" fontId="6" fillId="3" borderId="6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8" fontId="5" fillId="2" borderId="1" xfId="0" applyNumberFormat="1" applyFont="1" applyFill="1" applyBorder="1" applyAlignment="1">
      <alignment vertical="center"/>
    </xf>
    <xf numFmtId="8" fontId="8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wrapText="1"/>
    </xf>
    <xf numFmtId="8" fontId="5" fillId="2" borderId="1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8" fontId="8" fillId="2" borderId="1" xfId="0" applyNumberFormat="1" applyFont="1" applyFill="1" applyBorder="1" applyAlignment="1">
      <alignment vertical="center"/>
    </xf>
    <xf numFmtId="8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165" fontId="4" fillId="2" borderId="16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8" fontId="8" fillId="2" borderId="1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8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3203-B55C-4B70-B48B-9B318E542E44}">
  <sheetPr>
    <pageSetUpPr fitToPage="1"/>
  </sheetPr>
  <dimension ref="A1:M31"/>
  <sheetViews>
    <sheetView tabSelected="1" workbookViewId="0">
      <selection activeCell="D4" sqref="D4"/>
    </sheetView>
  </sheetViews>
  <sheetFormatPr defaultRowHeight="15" x14ac:dyDescent="0.25"/>
  <cols>
    <col min="1" max="1" width="8.42578125" customWidth="1"/>
    <col min="2" max="2" width="28.85546875" customWidth="1"/>
    <col min="3" max="3" width="15.28515625" customWidth="1"/>
    <col min="4" max="4" width="38.5703125" customWidth="1"/>
    <col min="5" max="5" width="17.7109375" customWidth="1"/>
    <col min="6" max="6" width="16.5703125" customWidth="1"/>
    <col min="7" max="7" width="18.42578125" customWidth="1"/>
    <col min="8" max="8" width="17.7109375" customWidth="1"/>
    <col min="9" max="9" width="11.7109375" customWidth="1"/>
    <col min="10" max="10" width="18.140625" customWidth="1"/>
    <col min="11" max="11" width="18.7109375" customWidth="1"/>
    <col min="12" max="12" width="16.85546875" customWidth="1"/>
    <col min="13" max="13" width="9.85546875" customWidth="1"/>
    <col min="14" max="14" width="18.7109375" customWidth="1"/>
  </cols>
  <sheetData>
    <row r="1" spans="1:13" ht="28.5" customHeight="1" thickBot="1" x14ac:dyDescent="0.3">
      <c r="A1" s="18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4" customHeight="1" thickBot="1" x14ac:dyDescent="0.3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ht="51.75" thickBot="1" x14ac:dyDescent="0.3">
      <c r="A3" s="31" t="s">
        <v>1</v>
      </c>
      <c r="B3" s="32" t="s">
        <v>2</v>
      </c>
      <c r="C3" s="33" t="s">
        <v>3</v>
      </c>
      <c r="D3" s="32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3" t="s">
        <v>12</v>
      </c>
      <c r="M3" s="34" t="s">
        <v>13</v>
      </c>
    </row>
    <row r="4" spans="1:13" x14ac:dyDescent="0.25">
      <c r="A4" s="86">
        <v>12</v>
      </c>
      <c r="B4" s="89" t="s">
        <v>14</v>
      </c>
      <c r="C4" s="97">
        <v>25830210</v>
      </c>
      <c r="D4" s="19" t="s">
        <v>15</v>
      </c>
      <c r="E4" s="95" t="s">
        <v>16</v>
      </c>
      <c r="F4" s="20">
        <v>206690000</v>
      </c>
      <c r="G4" s="21" t="s">
        <v>17</v>
      </c>
      <c r="H4" s="22">
        <v>5070000</v>
      </c>
      <c r="I4" s="61">
        <v>2.4500000000000002</v>
      </c>
      <c r="J4" s="35">
        <v>4320000</v>
      </c>
      <c r="K4" s="99" t="s">
        <v>73</v>
      </c>
      <c r="L4" s="21" t="s">
        <v>18</v>
      </c>
      <c r="M4" s="72">
        <v>99</v>
      </c>
    </row>
    <row r="5" spans="1:13" x14ac:dyDescent="0.25">
      <c r="A5" s="93"/>
      <c r="B5" s="94"/>
      <c r="C5" s="98"/>
      <c r="D5" s="2" t="s">
        <v>19</v>
      </c>
      <c r="E5" s="96"/>
      <c r="F5" s="3">
        <v>4440000</v>
      </c>
      <c r="G5" s="15" t="s">
        <v>17</v>
      </c>
      <c r="H5" s="4">
        <v>950000</v>
      </c>
      <c r="I5" s="62">
        <v>21.4</v>
      </c>
      <c r="J5" s="35">
        <v>950000</v>
      </c>
      <c r="K5" s="100"/>
      <c r="L5" s="15" t="s">
        <v>18</v>
      </c>
      <c r="M5" s="73">
        <v>98</v>
      </c>
    </row>
    <row r="6" spans="1:13" x14ac:dyDescent="0.25">
      <c r="A6" s="93"/>
      <c r="B6" s="94"/>
      <c r="C6" s="98"/>
      <c r="D6" s="1" t="s">
        <v>20</v>
      </c>
      <c r="E6" s="96"/>
      <c r="F6" s="3">
        <v>4470000</v>
      </c>
      <c r="G6" s="15" t="s">
        <v>17</v>
      </c>
      <c r="H6" s="4">
        <v>1480000</v>
      </c>
      <c r="I6" s="62">
        <v>33.11</v>
      </c>
      <c r="J6" s="35">
        <v>1480000</v>
      </c>
      <c r="K6" s="97"/>
      <c r="L6" s="15" t="s">
        <v>18</v>
      </c>
      <c r="M6" s="73">
        <v>97</v>
      </c>
    </row>
    <row r="7" spans="1:13" x14ac:dyDescent="0.25">
      <c r="A7" s="93">
        <v>16</v>
      </c>
      <c r="B7" s="94" t="s">
        <v>21</v>
      </c>
      <c r="C7" s="106" t="s">
        <v>22</v>
      </c>
      <c r="D7" s="36" t="s">
        <v>23</v>
      </c>
      <c r="E7" s="96" t="s">
        <v>16</v>
      </c>
      <c r="F7" s="3">
        <v>157405000</v>
      </c>
      <c r="G7" s="15" t="s">
        <v>17</v>
      </c>
      <c r="H7" s="4">
        <v>4200000</v>
      </c>
      <c r="I7" s="62">
        <v>2.67</v>
      </c>
      <c r="J7" s="35">
        <v>4000000</v>
      </c>
      <c r="K7" s="101" t="s">
        <v>73</v>
      </c>
      <c r="L7" s="16" t="s">
        <v>18</v>
      </c>
      <c r="M7" s="37">
        <v>99</v>
      </c>
    </row>
    <row r="8" spans="1:13" x14ac:dyDescent="0.25">
      <c r="A8" s="93"/>
      <c r="B8" s="94"/>
      <c r="C8" s="107"/>
      <c r="D8" s="38" t="s">
        <v>24</v>
      </c>
      <c r="E8" s="96"/>
      <c r="F8" s="3">
        <v>4867000</v>
      </c>
      <c r="G8" s="15" t="s">
        <v>17</v>
      </c>
      <c r="H8" s="4">
        <v>800000</v>
      </c>
      <c r="I8" s="62">
        <v>16.440000000000001</v>
      </c>
      <c r="J8" s="35">
        <v>800000</v>
      </c>
      <c r="K8" s="100"/>
      <c r="L8" s="16" t="s">
        <v>18</v>
      </c>
      <c r="M8" s="37">
        <v>98</v>
      </c>
    </row>
    <row r="9" spans="1:13" x14ac:dyDescent="0.25">
      <c r="A9" s="93"/>
      <c r="B9" s="94"/>
      <c r="C9" s="107"/>
      <c r="D9" s="39" t="s">
        <v>25</v>
      </c>
      <c r="E9" s="96"/>
      <c r="F9" s="40">
        <v>14250000</v>
      </c>
      <c r="G9" s="15" t="s">
        <v>17</v>
      </c>
      <c r="H9" s="41">
        <v>2000000</v>
      </c>
      <c r="I9" s="62">
        <v>14.04</v>
      </c>
      <c r="J9" s="35">
        <v>2000000</v>
      </c>
      <c r="K9" s="100"/>
      <c r="L9" s="16" t="s">
        <v>18</v>
      </c>
      <c r="M9" s="42">
        <v>96</v>
      </c>
    </row>
    <row r="10" spans="1:13" x14ac:dyDescent="0.25">
      <c r="A10" s="93"/>
      <c r="B10" s="94"/>
      <c r="C10" s="107"/>
      <c r="D10" s="43" t="s">
        <v>26</v>
      </c>
      <c r="E10" s="96"/>
      <c r="F10" s="20">
        <v>1031000</v>
      </c>
      <c r="G10" s="15" t="s">
        <v>17</v>
      </c>
      <c r="H10" s="22">
        <v>500000</v>
      </c>
      <c r="I10" s="62">
        <v>48.5</v>
      </c>
      <c r="J10" s="44">
        <v>500000</v>
      </c>
      <c r="K10" s="97"/>
      <c r="L10" s="16" t="s">
        <v>18</v>
      </c>
      <c r="M10" s="42">
        <v>95</v>
      </c>
    </row>
    <row r="11" spans="1:13" ht="45" x14ac:dyDescent="0.25">
      <c r="A11" s="74">
        <v>5</v>
      </c>
      <c r="B11" s="5" t="s">
        <v>27</v>
      </c>
      <c r="C11" s="6">
        <v>6589405</v>
      </c>
      <c r="D11" s="23" t="s">
        <v>28</v>
      </c>
      <c r="E11" s="28" t="s">
        <v>16</v>
      </c>
      <c r="F11" s="7">
        <v>32220000</v>
      </c>
      <c r="G11" s="30" t="s">
        <v>29</v>
      </c>
      <c r="H11" s="7">
        <v>2500000</v>
      </c>
      <c r="I11" s="17">
        <v>7.76</v>
      </c>
      <c r="J11" s="45">
        <v>1500000</v>
      </c>
      <c r="K11" s="29" t="s">
        <v>73</v>
      </c>
      <c r="L11" s="29" t="s">
        <v>18</v>
      </c>
      <c r="M11" s="75">
        <v>96</v>
      </c>
    </row>
    <row r="12" spans="1:13" ht="30" x14ac:dyDescent="0.25">
      <c r="A12" s="76">
        <v>15</v>
      </c>
      <c r="B12" s="46" t="s">
        <v>30</v>
      </c>
      <c r="C12" s="6">
        <v>21799083</v>
      </c>
      <c r="D12" s="47" t="s">
        <v>31</v>
      </c>
      <c r="E12" s="48" t="s">
        <v>16</v>
      </c>
      <c r="F12" s="49">
        <v>15958000</v>
      </c>
      <c r="G12" s="30" t="s">
        <v>17</v>
      </c>
      <c r="H12" s="12">
        <v>6500000</v>
      </c>
      <c r="I12" s="17">
        <v>40.729999999999997</v>
      </c>
      <c r="J12" s="45">
        <v>3000000</v>
      </c>
      <c r="K12" s="29" t="s">
        <v>73</v>
      </c>
      <c r="L12" s="29" t="s">
        <v>18</v>
      </c>
      <c r="M12" s="75">
        <v>92</v>
      </c>
    </row>
    <row r="13" spans="1:13" ht="45" x14ac:dyDescent="0.25">
      <c r="A13" s="77">
        <v>1</v>
      </c>
      <c r="B13" s="8" t="s">
        <v>33</v>
      </c>
      <c r="C13" s="9" t="s">
        <v>34</v>
      </c>
      <c r="D13" s="24" t="s">
        <v>35</v>
      </c>
      <c r="E13" s="28" t="s">
        <v>16</v>
      </c>
      <c r="F13" s="7">
        <v>20000000</v>
      </c>
      <c r="G13" s="30" t="s">
        <v>36</v>
      </c>
      <c r="H13" s="7">
        <v>2000000</v>
      </c>
      <c r="I13" s="17">
        <v>10</v>
      </c>
      <c r="J13" s="50">
        <v>1600000</v>
      </c>
      <c r="K13" s="30" t="s">
        <v>73</v>
      </c>
      <c r="L13" s="30" t="s">
        <v>18</v>
      </c>
      <c r="M13" s="78">
        <v>91</v>
      </c>
    </row>
    <row r="14" spans="1:13" x14ac:dyDescent="0.25">
      <c r="A14" s="84">
        <v>3</v>
      </c>
      <c r="B14" s="87" t="s">
        <v>37</v>
      </c>
      <c r="C14" s="101">
        <v>65468953</v>
      </c>
      <c r="D14" s="51" t="s">
        <v>38</v>
      </c>
      <c r="E14" s="104" t="s">
        <v>39</v>
      </c>
      <c r="F14" s="49">
        <v>2000000</v>
      </c>
      <c r="G14" s="30" t="s">
        <v>17</v>
      </c>
      <c r="H14" s="52">
        <v>1300000</v>
      </c>
      <c r="I14" s="17">
        <v>65</v>
      </c>
      <c r="J14" s="50">
        <v>800000</v>
      </c>
      <c r="K14" s="53" t="s">
        <v>40</v>
      </c>
      <c r="L14" s="54" t="s">
        <v>18</v>
      </c>
      <c r="M14" s="42">
        <v>90</v>
      </c>
    </row>
    <row r="15" spans="1:13" x14ac:dyDescent="0.25">
      <c r="A15" s="86"/>
      <c r="B15" s="89"/>
      <c r="C15" s="97"/>
      <c r="D15" s="11" t="s">
        <v>41</v>
      </c>
      <c r="E15" s="105"/>
      <c r="F15" s="12">
        <v>400000</v>
      </c>
      <c r="G15" s="30" t="s">
        <v>17</v>
      </c>
      <c r="H15" s="12">
        <v>200000</v>
      </c>
      <c r="I15" s="17">
        <v>50</v>
      </c>
      <c r="J15" s="50">
        <v>150000</v>
      </c>
      <c r="K15" s="53" t="s">
        <v>40</v>
      </c>
      <c r="L15" s="54" t="s">
        <v>18</v>
      </c>
      <c r="M15" s="42">
        <v>85</v>
      </c>
    </row>
    <row r="16" spans="1:13" ht="45" x14ac:dyDescent="0.25">
      <c r="A16" s="76">
        <v>6</v>
      </c>
      <c r="B16" s="14" t="s">
        <v>42</v>
      </c>
      <c r="C16" s="30">
        <v>27825558</v>
      </c>
      <c r="D16" s="27" t="s">
        <v>43</v>
      </c>
      <c r="E16" s="28" t="s">
        <v>16</v>
      </c>
      <c r="F16" s="7">
        <v>14850000</v>
      </c>
      <c r="G16" s="30" t="s">
        <v>44</v>
      </c>
      <c r="H16" s="7">
        <v>1920000</v>
      </c>
      <c r="I16" s="17">
        <v>12.93</v>
      </c>
      <c r="J16" s="50">
        <v>1800000</v>
      </c>
      <c r="K16" s="30" t="s">
        <v>73</v>
      </c>
      <c r="L16" s="30" t="s">
        <v>18</v>
      </c>
      <c r="M16" s="78">
        <v>89</v>
      </c>
    </row>
    <row r="17" spans="1:13" ht="26.25" customHeight="1" x14ac:dyDescent="0.25">
      <c r="A17" s="76">
        <v>19</v>
      </c>
      <c r="B17" s="14" t="s">
        <v>45</v>
      </c>
      <c r="C17" s="55">
        <v>26632578</v>
      </c>
      <c r="D17" s="27" t="s">
        <v>46</v>
      </c>
      <c r="E17" s="55" t="s">
        <v>47</v>
      </c>
      <c r="F17" s="10">
        <v>4879000</v>
      </c>
      <c r="G17" s="30" t="s">
        <v>17</v>
      </c>
      <c r="H17" s="10">
        <v>2100000</v>
      </c>
      <c r="I17" s="17">
        <v>43.04</v>
      </c>
      <c r="J17" s="50">
        <v>1500000</v>
      </c>
      <c r="K17" s="30" t="s">
        <v>73</v>
      </c>
      <c r="L17" s="30" t="s">
        <v>18</v>
      </c>
      <c r="M17" s="78">
        <v>86</v>
      </c>
    </row>
    <row r="18" spans="1:13" x14ac:dyDescent="0.25">
      <c r="A18" s="84">
        <v>2</v>
      </c>
      <c r="B18" s="87" t="s">
        <v>48</v>
      </c>
      <c r="C18" s="108" t="s">
        <v>49</v>
      </c>
      <c r="D18" s="11" t="s">
        <v>50</v>
      </c>
      <c r="E18" s="102" t="s">
        <v>16</v>
      </c>
      <c r="F18" s="12">
        <v>6988000</v>
      </c>
      <c r="G18" s="30" t="s">
        <v>17</v>
      </c>
      <c r="H18" s="12">
        <v>1200000</v>
      </c>
      <c r="I18" s="17">
        <v>17.170000000000002</v>
      </c>
      <c r="J18" s="12">
        <v>900000</v>
      </c>
      <c r="K18" s="101" t="s">
        <v>73</v>
      </c>
      <c r="L18" s="16" t="s">
        <v>18</v>
      </c>
      <c r="M18" s="42">
        <v>85</v>
      </c>
    </row>
    <row r="19" spans="1:13" x14ac:dyDescent="0.25">
      <c r="A19" s="85"/>
      <c r="B19" s="88"/>
      <c r="C19" s="109"/>
      <c r="D19" s="11" t="s">
        <v>51</v>
      </c>
      <c r="E19" s="103"/>
      <c r="F19" s="12">
        <v>6983000</v>
      </c>
      <c r="G19" s="30" t="s">
        <v>17</v>
      </c>
      <c r="H19" s="12">
        <v>550000</v>
      </c>
      <c r="I19" s="17">
        <v>7.88</v>
      </c>
      <c r="J19" s="12">
        <v>400000</v>
      </c>
      <c r="K19" s="100"/>
      <c r="L19" s="16" t="s">
        <v>18</v>
      </c>
      <c r="M19" s="42">
        <v>85</v>
      </c>
    </row>
    <row r="20" spans="1:13" x14ac:dyDescent="0.25">
      <c r="A20" s="86"/>
      <c r="B20" s="89"/>
      <c r="C20" s="110"/>
      <c r="D20" s="11" t="s">
        <v>52</v>
      </c>
      <c r="E20" s="95"/>
      <c r="F20" s="12">
        <v>417000</v>
      </c>
      <c r="G20" s="30" t="s">
        <v>17</v>
      </c>
      <c r="H20" s="12">
        <v>50000</v>
      </c>
      <c r="I20" s="17">
        <v>11.99</v>
      </c>
      <c r="J20" s="12">
        <v>50000</v>
      </c>
      <c r="K20" s="97"/>
      <c r="L20" s="16" t="s">
        <v>18</v>
      </c>
      <c r="M20" s="42">
        <v>68</v>
      </c>
    </row>
    <row r="21" spans="1:13" ht="30" x14ac:dyDescent="0.25">
      <c r="A21" s="76">
        <v>24</v>
      </c>
      <c r="B21" s="14" t="s">
        <v>53</v>
      </c>
      <c r="C21" s="30">
        <v>22710701</v>
      </c>
      <c r="D21" s="27" t="s">
        <v>54</v>
      </c>
      <c r="E21" s="30" t="s">
        <v>47</v>
      </c>
      <c r="F21" s="7">
        <v>9485000</v>
      </c>
      <c r="G21" s="30" t="s">
        <v>17</v>
      </c>
      <c r="H21" s="7">
        <v>1700000</v>
      </c>
      <c r="I21" s="17">
        <v>17.920000000000002</v>
      </c>
      <c r="J21" s="12">
        <v>1400000</v>
      </c>
      <c r="K21" s="30" t="s">
        <v>73</v>
      </c>
      <c r="L21" s="30" t="s">
        <v>18</v>
      </c>
      <c r="M21" s="78">
        <v>83</v>
      </c>
    </row>
    <row r="22" spans="1:13" ht="40.5" customHeight="1" x14ac:dyDescent="0.25">
      <c r="A22" s="76">
        <v>21</v>
      </c>
      <c r="B22" s="14" t="s">
        <v>55</v>
      </c>
      <c r="C22" s="9" t="s">
        <v>56</v>
      </c>
      <c r="D22" s="27" t="s">
        <v>57</v>
      </c>
      <c r="E22" s="26" t="s">
        <v>58</v>
      </c>
      <c r="F22" s="7">
        <v>25000000</v>
      </c>
      <c r="G22" s="30" t="s">
        <v>17</v>
      </c>
      <c r="H22" s="7">
        <v>7500000</v>
      </c>
      <c r="I22" s="17">
        <v>30</v>
      </c>
      <c r="J22" s="12">
        <v>2000000</v>
      </c>
      <c r="K22" s="30" t="s">
        <v>73</v>
      </c>
      <c r="L22" s="30" t="s">
        <v>18</v>
      </c>
      <c r="M22" s="78">
        <v>82.5</v>
      </c>
    </row>
    <row r="23" spans="1:13" ht="45" x14ac:dyDescent="0.25">
      <c r="A23" s="76">
        <v>13</v>
      </c>
      <c r="B23" s="14" t="s">
        <v>59</v>
      </c>
      <c r="C23" s="9" t="s">
        <v>60</v>
      </c>
      <c r="D23" s="27" t="s">
        <v>61</v>
      </c>
      <c r="E23" s="28" t="s">
        <v>16</v>
      </c>
      <c r="F23" s="7">
        <v>1400000</v>
      </c>
      <c r="G23" s="30" t="s">
        <v>17</v>
      </c>
      <c r="H23" s="7">
        <v>1100000</v>
      </c>
      <c r="I23" s="17">
        <v>78.569999999999993</v>
      </c>
      <c r="J23" s="12">
        <v>1000000</v>
      </c>
      <c r="K23" s="53" t="s">
        <v>40</v>
      </c>
      <c r="L23" s="53" t="s">
        <v>18</v>
      </c>
      <c r="M23" s="78">
        <v>81.5</v>
      </c>
    </row>
    <row r="24" spans="1:13" ht="45" x14ac:dyDescent="0.25">
      <c r="A24" s="76">
        <v>7</v>
      </c>
      <c r="B24" s="14" t="s">
        <v>62</v>
      </c>
      <c r="C24" s="30">
        <v>19333129</v>
      </c>
      <c r="D24" s="13" t="s">
        <v>63</v>
      </c>
      <c r="E24" s="28" t="s">
        <v>16</v>
      </c>
      <c r="F24" s="7">
        <v>6117800</v>
      </c>
      <c r="G24" s="30" t="s">
        <v>17</v>
      </c>
      <c r="H24" s="7">
        <v>1391000</v>
      </c>
      <c r="I24" s="17">
        <v>22.74</v>
      </c>
      <c r="J24" s="12">
        <v>900000</v>
      </c>
      <c r="K24" s="30" t="s">
        <v>32</v>
      </c>
      <c r="L24" s="30" t="s">
        <v>18</v>
      </c>
      <c r="M24" s="78">
        <v>81</v>
      </c>
    </row>
    <row r="25" spans="1:13" x14ac:dyDescent="0.25">
      <c r="A25" s="84">
        <v>18</v>
      </c>
      <c r="B25" s="87" t="s">
        <v>64</v>
      </c>
      <c r="C25" s="101">
        <v>27006549</v>
      </c>
      <c r="D25" s="56" t="s">
        <v>65</v>
      </c>
      <c r="E25" s="101" t="s">
        <v>47</v>
      </c>
      <c r="F25" s="57">
        <v>410000</v>
      </c>
      <c r="G25" s="30" t="s">
        <v>17</v>
      </c>
      <c r="H25" s="57">
        <v>250000</v>
      </c>
      <c r="I25" s="17">
        <v>60.98</v>
      </c>
      <c r="J25" s="58">
        <v>250000</v>
      </c>
      <c r="K25" s="81" t="s">
        <v>40</v>
      </c>
      <c r="L25" s="54" t="s">
        <v>18</v>
      </c>
      <c r="M25" s="42">
        <v>74</v>
      </c>
    </row>
    <row r="26" spans="1:13" x14ac:dyDescent="0.25">
      <c r="A26" s="85"/>
      <c r="B26" s="88"/>
      <c r="C26" s="100"/>
      <c r="D26" s="56" t="s">
        <v>66</v>
      </c>
      <c r="E26" s="100"/>
      <c r="F26" s="57">
        <v>700000</v>
      </c>
      <c r="G26" s="30" t="s">
        <v>17</v>
      </c>
      <c r="H26" s="57">
        <v>600000</v>
      </c>
      <c r="I26" s="17">
        <v>85.71</v>
      </c>
      <c r="J26" s="58">
        <v>600000</v>
      </c>
      <c r="K26" s="82"/>
      <c r="L26" s="54" t="s">
        <v>18</v>
      </c>
      <c r="M26" s="42">
        <v>74</v>
      </c>
    </row>
    <row r="27" spans="1:13" x14ac:dyDescent="0.25">
      <c r="A27" s="85"/>
      <c r="B27" s="88"/>
      <c r="C27" s="100"/>
      <c r="D27" s="59" t="s">
        <v>67</v>
      </c>
      <c r="E27" s="100"/>
      <c r="F27" s="57">
        <v>300000</v>
      </c>
      <c r="G27" s="30" t="s">
        <v>17</v>
      </c>
      <c r="H27" s="57">
        <v>150000</v>
      </c>
      <c r="I27" s="17">
        <v>50</v>
      </c>
      <c r="J27" s="58">
        <v>150000</v>
      </c>
      <c r="K27" s="82"/>
      <c r="L27" s="54" t="s">
        <v>18</v>
      </c>
      <c r="M27" s="42">
        <v>73</v>
      </c>
    </row>
    <row r="28" spans="1:13" x14ac:dyDescent="0.25">
      <c r="A28" s="85"/>
      <c r="B28" s="88"/>
      <c r="C28" s="100"/>
      <c r="D28" s="60" t="s">
        <v>68</v>
      </c>
      <c r="E28" s="100"/>
      <c r="F28" s="57">
        <v>150000</v>
      </c>
      <c r="G28" s="30" t="s">
        <v>17</v>
      </c>
      <c r="H28" s="57">
        <v>100000</v>
      </c>
      <c r="I28" s="17">
        <v>66.67</v>
      </c>
      <c r="J28" s="58">
        <v>100000</v>
      </c>
      <c r="K28" s="82"/>
      <c r="L28" s="54" t="s">
        <v>18</v>
      </c>
      <c r="M28" s="42">
        <v>72.5</v>
      </c>
    </row>
    <row r="29" spans="1:13" x14ac:dyDescent="0.25">
      <c r="A29" s="86"/>
      <c r="B29" s="89"/>
      <c r="C29" s="97"/>
      <c r="D29" s="60" t="s">
        <v>69</v>
      </c>
      <c r="E29" s="97"/>
      <c r="F29" s="57">
        <v>180000</v>
      </c>
      <c r="G29" s="30" t="s">
        <v>17</v>
      </c>
      <c r="H29" s="57">
        <v>100000</v>
      </c>
      <c r="I29" s="17">
        <v>55.56</v>
      </c>
      <c r="J29" s="58">
        <v>100000</v>
      </c>
      <c r="K29" s="83"/>
      <c r="L29" s="54" t="s">
        <v>18</v>
      </c>
      <c r="M29" s="42">
        <v>70.5</v>
      </c>
    </row>
    <row r="30" spans="1:13" ht="45.75" thickBot="1" x14ac:dyDescent="0.3">
      <c r="A30" s="74">
        <v>8</v>
      </c>
      <c r="B30" s="5" t="s">
        <v>70</v>
      </c>
      <c r="C30" s="63">
        <v>27366413</v>
      </c>
      <c r="D30" s="23" t="s">
        <v>71</v>
      </c>
      <c r="E30" s="25" t="s">
        <v>16</v>
      </c>
      <c r="F30" s="80">
        <v>1315000</v>
      </c>
      <c r="G30" s="63" t="s">
        <v>72</v>
      </c>
      <c r="H30" s="80">
        <v>1175000</v>
      </c>
      <c r="I30" s="64">
        <v>89.35</v>
      </c>
      <c r="J30" s="65">
        <v>1100000</v>
      </c>
      <c r="K30" s="63" t="s">
        <v>40</v>
      </c>
      <c r="L30" s="63" t="s">
        <v>18</v>
      </c>
      <c r="M30" s="79">
        <v>68</v>
      </c>
    </row>
    <row r="31" spans="1:13" ht="15.75" thickBot="1" x14ac:dyDescent="0.3">
      <c r="A31" s="66"/>
      <c r="B31" s="67"/>
      <c r="C31" s="67"/>
      <c r="D31" s="67"/>
      <c r="E31" s="68"/>
      <c r="F31" s="68"/>
      <c r="G31" s="68"/>
      <c r="H31" s="68" t="s">
        <v>74</v>
      </c>
      <c r="I31" s="68"/>
      <c r="J31" s="69">
        <f>SUM(J4:J30)</f>
        <v>33350000</v>
      </c>
      <c r="K31" s="68"/>
      <c r="L31" s="68"/>
      <c r="M31" s="70"/>
    </row>
  </sheetData>
  <mergeCells count="25">
    <mergeCell ref="C18:C20"/>
    <mergeCell ref="C25:C29"/>
    <mergeCell ref="B7:B10"/>
    <mergeCell ref="E7:E10"/>
    <mergeCell ref="A14:A15"/>
    <mergeCell ref="B14:B15"/>
    <mergeCell ref="E14:E15"/>
    <mergeCell ref="C7:C10"/>
    <mergeCell ref="C14:C15"/>
    <mergeCell ref="K25:K29"/>
    <mergeCell ref="A18:A20"/>
    <mergeCell ref="B18:B20"/>
    <mergeCell ref="A2:M2"/>
    <mergeCell ref="A4:A6"/>
    <mergeCell ref="B4:B6"/>
    <mergeCell ref="E4:E6"/>
    <mergeCell ref="C4:C6"/>
    <mergeCell ref="K4:K6"/>
    <mergeCell ref="K7:K10"/>
    <mergeCell ref="K18:K20"/>
    <mergeCell ref="E18:E20"/>
    <mergeCell ref="A25:A29"/>
    <mergeCell ref="B25:B29"/>
    <mergeCell ref="E25:E29"/>
    <mergeCell ref="A7:A10"/>
  </mergeCells>
  <pageMargins left="0.7" right="0.7" top="0.78740157499999996" bottom="0.78740157499999996" header="0.3" footer="0.3"/>
  <pageSetup paperSize="9" scale="55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Adamusová Jana</dc:creator>
  <cp:keywords/>
  <dc:description/>
  <cp:lastModifiedBy>Adamusová Jana</cp:lastModifiedBy>
  <cp:revision/>
  <cp:lastPrinted>2026-02-20T09:22:57Z</cp:lastPrinted>
  <dcterms:created xsi:type="dcterms:W3CDTF">2026-02-16T12:15:44Z</dcterms:created>
  <dcterms:modified xsi:type="dcterms:W3CDTF">2026-05-28T08:21:59Z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2026-02-16T12:16:38Z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3b560df5-3c7e-40b0-9bf2-54e2ebcab641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