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lucie_adamkova_msk_cz/Documents/Plocha/"/>
    </mc:Choice>
  </mc:AlternateContent>
  <xr:revisionPtr revIDLastSave="0" documentId="8_{93548785-7BCE-432B-9C09-6C7A45530A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P PPVP - Obchůdek2021+" sheetId="1" r:id="rId1"/>
  </sheets>
  <definedNames>
    <definedName name="_xlnm._FilterDatabase" localSheetId="0" hidden="1">'DP PPVP - Obchůdek2021+'!$B$3:$I$36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G6" i="1"/>
  <c r="H36" i="1"/>
  <c r="G35" i="1" l="1"/>
  <c r="G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tc={A3BD4CBC-7401-4516-B005-DA09D522F071}</author>
    <author>tc={BD054C69-B571-419D-A4C5-318C0B6EAFC9}</author>
  </authors>
  <commentList>
    <comment ref="E4" authorId="0" shapeId="0" xr:uid="{A3BD4CBC-7401-4516-B005-DA09D522F0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obyvatel místní části uveden k 26. 3. 2021 - nejnovější data ČSÚ</t>
      </text>
    </comment>
    <comment ref="E12" authorId="1" shapeId="0" xr:uid="{BD054C69-B571-419D-A4C5-318C0B6EAF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obyvatel místní části uveden k 26. 3. 2021 - nejnovější data ČSÚ</t>
      </text>
    </comment>
  </commentList>
</comments>
</file>

<file path=xl/sharedStrings.xml><?xml version="1.0" encoding="utf-8"?>
<sst xmlns="http://schemas.openxmlformats.org/spreadsheetml/2006/main" count="142" uniqueCount="89">
  <si>
    <t>IČ</t>
  </si>
  <si>
    <t>Přehled podpořených maloobchodních prodejen</t>
  </si>
  <si>
    <t>Pořadové číslo</t>
  </si>
  <si>
    <t xml:space="preserve">Název koncového příjemce dotace             (maloobchodní prodejna) </t>
  </si>
  <si>
    <t>Počet obyvatel obce/místní části, ve které se maloobchodní prodejna nachází</t>
  </si>
  <si>
    <t>Potvrzení/souhlas obce (čl. 13.4.),     ve které se maloobchodní prodejna nachází:                ano/ne</t>
  </si>
  <si>
    <t>Výše poskytnuté dotace z programu Obchůdek 2021+ (ze strany MPO)</t>
  </si>
  <si>
    <t>Výše poskytnuté dotace z krajského dotačního programu</t>
  </si>
  <si>
    <t>Dotace (koncovému příjemci) vyplacena dne</t>
  </si>
  <si>
    <t>Název obce, ve které se maloobchodní prodejna nachází</t>
  </si>
  <si>
    <t>Celková výše vyplacené dotace z programu Obchůdek 2021+ (v Kč):</t>
  </si>
  <si>
    <t>Celková výše vyplacené dotace na podporu maloobchodních prodejen v rámci dané výzvy (za kofinancování z rozpočtu Moravskoslezského kraje)</t>
  </si>
  <si>
    <t>Baranová Monika</t>
  </si>
  <si>
    <t>Baštrnáková Eva</t>
  </si>
  <si>
    <t>Scherzerová Monika</t>
  </si>
  <si>
    <t>Tomšíková Martina</t>
  </si>
  <si>
    <t>Jahnová Pavlína</t>
  </si>
  <si>
    <t>Cihlářová Naděžda</t>
  </si>
  <si>
    <t>Chrenšťová Romana</t>
  </si>
  <si>
    <t>obec Bílá</t>
  </si>
  <si>
    <t>74403737</t>
  </si>
  <si>
    <t>06006884</t>
  </si>
  <si>
    <t>00032263</t>
  </si>
  <si>
    <t>00534919</t>
  </si>
  <si>
    <t>06049061</t>
  </si>
  <si>
    <t>14573512</t>
  </si>
  <si>
    <t>73963666</t>
  </si>
  <si>
    <t>61574198</t>
  </si>
  <si>
    <t>19961812</t>
  </si>
  <si>
    <t>73342670</t>
  </si>
  <si>
    <t>17188113</t>
  </si>
  <si>
    <t>46141871</t>
  </si>
  <si>
    <t>00577669</t>
  </si>
  <si>
    <t>01140698</t>
  </si>
  <si>
    <t>19253842</t>
  </si>
  <si>
    <t>obec Kateřinice</t>
  </si>
  <si>
    <t>obec Trnávka</t>
  </si>
  <si>
    <t>obec Bordovice</t>
  </si>
  <si>
    <t>obec Hostašovice</t>
  </si>
  <si>
    <t>obec Albrechtičky</t>
  </si>
  <si>
    <t>obec Mošnov</t>
  </si>
  <si>
    <t>obec Slatina</t>
  </si>
  <si>
    <t>obec Tísek</t>
  </si>
  <si>
    <t>obec Bernartice nad Odrou</t>
  </si>
  <si>
    <t>obec Bílov</t>
  </si>
  <si>
    <t>obec Dívčí Hrad</t>
  </si>
  <si>
    <t>obec Liptaň</t>
  </si>
  <si>
    <t>obec Staré Heřminovy</t>
  </si>
  <si>
    <t>obec Jakartovice - Deštné</t>
  </si>
  <si>
    <t>obec Horní Město - Skály</t>
  </si>
  <si>
    <t>městys Březová - Lesní Albrechtice</t>
  </si>
  <si>
    <t>městys Březová - Leskovec</t>
  </si>
  <si>
    <t>obec Vysoká - Pitárné</t>
  </si>
  <si>
    <t>obec Vysoká - Bartultovice</t>
  </si>
  <si>
    <t>ano</t>
  </si>
  <si>
    <t>Celkem</t>
  </si>
  <si>
    <t>Magdaléna Horváthová</t>
  </si>
  <si>
    <t>Quoc Anh Vu</t>
  </si>
  <si>
    <t>Plášil Pavel</t>
  </si>
  <si>
    <t>Zemědělské družstvo "Agroholding" se sídlem v Bernarticích,</t>
  </si>
  <si>
    <t>Obec Bílá</t>
  </si>
  <si>
    <t>Raganová Květoslava</t>
  </si>
  <si>
    <t>Jana ŠANDOVÁ - Potraviny u Šandů</t>
  </si>
  <si>
    <t>Obec Nové Lublice</t>
  </si>
  <si>
    <t xml:space="preserve"> Blahutová Renáta</t>
  </si>
  <si>
    <t>Thi Le Giang Pham</t>
  </si>
  <si>
    <t>Třicátná Kristýna</t>
  </si>
  <si>
    <t>Jednota, spotřební družstvo v Hodoníně</t>
  </si>
  <si>
    <t>66709687</t>
  </si>
  <si>
    <t>16643682</t>
  </si>
  <si>
    <t>obec Vysoká - Vysoká</t>
  </si>
  <si>
    <t>Dolní Moravice</t>
  </si>
  <si>
    <t>obec Jakartovice - Jakartovice</t>
  </si>
  <si>
    <t>Obec Štáblovice</t>
  </si>
  <si>
    <t>Obec Lhotka</t>
  </si>
  <si>
    <t>Obec Staré Město</t>
  </si>
  <si>
    <t>Obec Čaková</t>
  </si>
  <si>
    <t>Obec Hošťálkovy</t>
  </si>
  <si>
    <t>obec Leskovec nad Moravicí</t>
  </si>
  <si>
    <t>obec Rázová</t>
  </si>
  <si>
    <t>1426 / 287</t>
  </si>
  <si>
    <t>1426/254</t>
  </si>
  <si>
    <t>1052 / 356</t>
  </si>
  <si>
    <t>814/128</t>
  </si>
  <si>
    <t>323/79</t>
  </si>
  <si>
    <t>323/55</t>
  </si>
  <si>
    <t>Podpora provozu venkovských prodejen v Moravskoslezském kraji 2025</t>
  </si>
  <si>
    <t>1052/372</t>
  </si>
  <si>
    <t>323/161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</si>
</sst>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4" fontId="3" fillId="0" borderId="3" xfId="0" applyNumberFormat="1" applyFont="1" applyBorder="1"/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4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belková Zuzana" id="{D2834D50-0B2E-4919-B0B7-B7BFA4FA5068}" userId="S::zuzana.kabelkova@msk.cz::fe1e4c51-0add-4e1a-b483-5227fd3d7d0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" dT="2026-08-07T07:41:13.73" personId="{D2834D50-0B2E-4919-B0B7-B7BFA4FA5068}" id="{A3BD4CBC-7401-4516-B005-DA09D522F071}">
    <text>Počet obyvatel místní části uveden k 26. 3. 2021 - nejnovější data ČSÚ</text>
  </threadedComment>
  <threadedComment ref="E12" dT="2026-08-07T07:40:49.44" personId="{D2834D50-0B2E-4919-B0B7-B7BFA4FA5068}" id="{BD054C69-B571-419D-A4C5-318C0B6EAFC9}">
    <text>Počet obyvatel místní části uveden k 26. 3. 2021 - nejnovější data ČSÚ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topLeftCell="A23" zoomScale="75" zoomScaleNormal="75" workbookViewId="0">
      <selection activeCell="K32" sqref="K32"/>
    </sheetView>
  </sheetViews>
  <sheetFormatPr defaultRowHeight="14.4" x14ac:dyDescent="0.3"/>
  <cols>
    <col min="1" max="1" width="12" customWidth="1"/>
    <col min="2" max="2" width="49.5546875" customWidth="1"/>
    <col min="3" max="3" width="22.44140625" customWidth="1"/>
    <col min="4" max="4" width="31" customWidth="1"/>
    <col min="5" max="5" width="20.6640625" customWidth="1"/>
    <col min="6" max="6" width="18.5546875" customWidth="1"/>
    <col min="7" max="8" width="20.6640625" customWidth="1"/>
    <col min="9" max="9" width="18.6640625" customWidth="1"/>
  </cols>
  <sheetData>
    <row r="1" spans="1:9" ht="35.1" customHeight="1" x14ac:dyDescent="0.3">
      <c r="A1" s="23" t="s">
        <v>1</v>
      </c>
      <c r="B1" s="23"/>
      <c r="C1" s="23"/>
      <c r="D1" s="23"/>
      <c r="E1" s="23"/>
      <c r="F1" s="23"/>
      <c r="G1" s="23"/>
      <c r="H1" s="23"/>
      <c r="I1" s="23"/>
    </row>
    <row r="2" spans="1:9" ht="35.1" customHeight="1" thickBot="1" x14ac:dyDescent="0.35">
      <c r="A2" s="23" t="s">
        <v>86</v>
      </c>
      <c r="B2" s="23"/>
      <c r="C2" s="23"/>
      <c r="D2" s="23"/>
      <c r="E2" s="23"/>
      <c r="F2" s="23"/>
      <c r="G2" s="23"/>
      <c r="H2" s="23"/>
      <c r="I2" s="23"/>
    </row>
    <row r="3" spans="1:9" ht="137.25" customHeight="1" x14ac:dyDescent="0.3">
      <c r="A3" s="1" t="s">
        <v>2</v>
      </c>
      <c r="B3" s="2" t="s">
        <v>3</v>
      </c>
      <c r="C3" s="2" t="s">
        <v>0</v>
      </c>
      <c r="D3" s="2" t="s">
        <v>9</v>
      </c>
      <c r="E3" s="3" t="s">
        <v>4</v>
      </c>
      <c r="F3" s="2" t="s">
        <v>5</v>
      </c>
      <c r="G3" s="4" t="s">
        <v>6</v>
      </c>
      <c r="H3" s="4" t="s">
        <v>7</v>
      </c>
      <c r="I3" s="5" t="s">
        <v>8</v>
      </c>
    </row>
    <row r="4" spans="1:9" ht="39.9" customHeight="1" x14ac:dyDescent="0.3">
      <c r="A4" s="6">
        <v>1</v>
      </c>
      <c r="B4" s="12" t="s">
        <v>56</v>
      </c>
      <c r="C4" s="13" t="s">
        <v>27</v>
      </c>
      <c r="D4" s="15" t="s">
        <v>70</v>
      </c>
      <c r="E4" s="18" t="s">
        <v>88</v>
      </c>
      <c r="F4" s="7" t="s">
        <v>54</v>
      </c>
      <c r="G4" s="19">
        <v>130000</v>
      </c>
      <c r="H4" s="8"/>
      <c r="I4" s="17">
        <v>46062</v>
      </c>
    </row>
    <row r="5" spans="1:9" ht="39.9" customHeight="1" x14ac:dyDescent="0.3">
      <c r="A5" s="6">
        <v>2</v>
      </c>
      <c r="B5" s="12" t="s">
        <v>13</v>
      </c>
      <c r="C5" s="13" t="s">
        <v>21</v>
      </c>
      <c r="D5" s="12" t="s">
        <v>71</v>
      </c>
      <c r="E5" s="15">
        <v>366</v>
      </c>
      <c r="F5" s="7" t="s">
        <v>54</v>
      </c>
      <c r="G5" s="19">
        <v>130000</v>
      </c>
      <c r="H5" s="8"/>
      <c r="I5" s="17">
        <v>46050</v>
      </c>
    </row>
    <row r="6" spans="1:9" ht="39.9" customHeight="1" x14ac:dyDescent="0.3">
      <c r="A6" s="6">
        <v>3</v>
      </c>
      <c r="B6" s="12" t="s">
        <v>17</v>
      </c>
      <c r="C6" s="13">
        <v>74858041</v>
      </c>
      <c r="D6" s="15" t="s">
        <v>51</v>
      </c>
      <c r="E6" s="18" t="s">
        <v>80</v>
      </c>
      <c r="F6" s="7" t="s">
        <v>54</v>
      </c>
      <c r="G6" s="19">
        <f>37800</f>
        <v>37800</v>
      </c>
      <c r="H6" s="19"/>
      <c r="I6" s="17">
        <v>46062</v>
      </c>
    </row>
    <row r="7" spans="1:9" ht="39.9" customHeight="1" x14ac:dyDescent="0.3">
      <c r="A7" s="6">
        <v>4</v>
      </c>
      <c r="B7" s="12" t="s">
        <v>16</v>
      </c>
      <c r="C7" s="13" t="s">
        <v>29</v>
      </c>
      <c r="D7" s="15" t="s">
        <v>50</v>
      </c>
      <c r="E7" s="18" t="s">
        <v>81</v>
      </c>
      <c r="F7" s="7" t="s">
        <v>54</v>
      </c>
      <c r="G7" s="19">
        <v>72200</v>
      </c>
      <c r="I7" s="17">
        <v>46062</v>
      </c>
    </row>
    <row r="8" spans="1:9" ht="39.9" customHeight="1" x14ac:dyDescent="0.3">
      <c r="A8" s="6">
        <v>5</v>
      </c>
      <c r="B8" s="12" t="s">
        <v>57</v>
      </c>
      <c r="C8" s="13" t="s">
        <v>24</v>
      </c>
      <c r="D8" s="15" t="s">
        <v>48</v>
      </c>
      <c r="E8" s="18" t="s">
        <v>82</v>
      </c>
      <c r="F8" s="7" t="s">
        <v>54</v>
      </c>
      <c r="G8" s="19">
        <v>130000</v>
      </c>
      <c r="H8" s="8"/>
      <c r="I8" s="17">
        <v>46062</v>
      </c>
    </row>
    <row r="9" spans="1:9" ht="39.9" customHeight="1" x14ac:dyDescent="0.3">
      <c r="A9" s="6">
        <v>6</v>
      </c>
      <c r="B9" s="12" t="s">
        <v>58</v>
      </c>
      <c r="C9" s="13" t="s">
        <v>25</v>
      </c>
      <c r="D9" s="15" t="s">
        <v>49</v>
      </c>
      <c r="E9" s="18" t="s">
        <v>83</v>
      </c>
      <c r="F9" s="7" t="s">
        <v>54</v>
      </c>
      <c r="G9" s="19">
        <v>130000</v>
      </c>
      <c r="H9" s="8"/>
      <c r="I9" s="17">
        <v>46062</v>
      </c>
    </row>
    <row r="10" spans="1:9" ht="39.9" customHeight="1" x14ac:dyDescent="0.3">
      <c r="A10" s="6">
        <v>7</v>
      </c>
      <c r="B10" s="12" t="s">
        <v>15</v>
      </c>
      <c r="C10" s="13" t="s">
        <v>28</v>
      </c>
      <c r="D10" s="12" t="s">
        <v>45</v>
      </c>
      <c r="E10" s="15">
        <v>313</v>
      </c>
      <c r="F10" s="7" t="s">
        <v>54</v>
      </c>
      <c r="G10" s="19">
        <v>127700</v>
      </c>
      <c r="H10" s="8"/>
      <c r="I10" s="17">
        <v>46050</v>
      </c>
    </row>
    <row r="11" spans="1:9" ht="39.9" customHeight="1" x14ac:dyDescent="0.3">
      <c r="A11" s="6">
        <v>8</v>
      </c>
      <c r="B11" s="12" t="s">
        <v>59</v>
      </c>
      <c r="C11" s="13">
        <v>47151544</v>
      </c>
      <c r="D11" s="12" t="s">
        <v>47</v>
      </c>
      <c r="E11" s="15">
        <v>212</v>
      </c>
      <c r="F11" s="7" t="s">
        <v>54</v>
      </c>
      <c r="G11" s="19">
        <v>130000</v>
      </c>
      <c r="H11" s="8"/>
      <c r="I11" s="17">
        <v>46062</v>
      </c>
    </row>
    <row r="12" spans="1:9" ht="39.9" customHeight="1" x14ac:dyDescent="0.3">
      <c r="A12" s="6">
        <v>9</v>
      </c>
      <c r="B12" s="12" t="s">
        <v>59</v>
      </c>
      <c r="C12" s="13">
        <v>47151544</v>
      </c>
      <c r="D12" s="15" t="s">
        <v>72</v>
      </c>
      <c r="E12" s="18" t="s">
        <v>87</v>
      </c>
      <c r="F12" s="7" t="s">
        <v>54</v>
      </c>
      <c r="G12" s="19">
        <v>130000</v>
      </c>
      <c r="H12" s="8"/>
      <c r="I12" s="17">
        <v>46062</v>
      </c>
    </row>
    <row r="13" spans="1:9" ht="39.9" customHeight="1" x14ac:dyDescent="0.3">
      <c r="A13" s="6">
        <v>10</v>
      </c>
      <c r="B13" s="12" t="s">
        <v>59</v>
      </c>
      <c r="C13" s="13">
        <v>47151544</v>
      </c>
      <c r="D13" s="12" t="s">
        <v>73</v>
      </c>
      <c r="E13" s="15">
        <v>713</v>
      </c>
      <c r="F13" s="7" t="s">
        <v>54</v>
      </c>
      <c r="G13" s="19">
        <v>130000</v>
      </c>
      <c r="H13" s="8"/>
      <c r="I13" s="17">
        <v>46062</v>
      </c>
    </row>
    <row r="14" spans="1:9" ht="39.9" customHeight="1" x14ac:dyDescent="0.3">
      <c r="A14" s="6">
        <v>11</v>
      </c>
      <c r="B14" s="12" t="s">
        <v>60</v>
      </c>
      <c r="C14" s="13" t="s">
        <v>32</v>
      </c>
      <c r="D14" s="12" t="s">
        <v>19</v>
      </c>
      <c r="E14" s="15">
        <v>279</v>
      </c>
      <c r="F14" s="7" t="s">
        <v>54</v>
      </c>
      <c r="G14" s="19">
        <v>130000</v>
      </c>
      <c r="H14" s="8"/>
      <c r="I14" s="17">
        <v>46063</v>
      </c>
    </row>
    <row r="15" spans="1:9" ht="39.9" customHeight="1" x14ac:dyDescent="0.3">
      <c r="A15" s="6">
        <v>12</v>
      </c>
      <c r="B15" s="12" t="s">
        <v>18</v>
      </c>
      <c r="C15" s="13" t="s">
        <v>31</v>
      </c>
      <c r="D15" s="12" t="s">
        <v>46</v>
      </c>
      <c r="E15" s="15">
        <v>470</v>
      </c>
      <c r="F15" s="7" t="s">
        <v>54</v>
      </c>
      <c r="G15" s="19">
        <v>130000</v>
      </c>
      <c r="H15" s="8"/>
      <c r="I15" s="17">
        <v>46072</v>
      </c>
    </row>
    <row r="16" spans="1:9" ht="39.9" customHeight="1" x14ac:dyDescent="0.3">
      <c r="A16" s="6">
        <v>13</v>
      </c>
      <c r="B16" s="12" t="s">
        <v>61</v>
      </c>
      <c r="C16" s="13" t="s">
        <v>68</v>
      </c>
      <c r="D16" s="12" t="s">
        <v>74</v>
      </c>
      <c r="E16" s="15">
        <v>601</v>
      </c>
      <c r="F16" s="7" t="s">
        <v>54</v>
      </c>
      <c r="G16" s="19">
        <v>130000</v>
      </c>
      <c r="H16" s="8"/>
      <c r="I16" s="17">
        <v>46072</v>
      </c>
    </row>
    <row r="17" spans="1:9" ht="39.9" customHeight="1" x14ac:dyDescent="0.3">
      <c r="A17" s="6">
        <v>14</v>
      </c>
      <c r="B17" s="12" t="s">
        <v>62</v>
      </c>
      <c r="C17" s="13" t="s">
        <v>69</v>
      </c>
      <c r="D17" s="12" t="s">
        <v>75</v>
      </c>
      <c r="E17" s="15">
        <v>909</v>
      </c>
      <c r="F17" s="7" t="s">
        <v>54</v>
      </c>
      <c r="G17" s="19">
        <v>130000</v>
      </c>
      <c r="H17" s="8"/>
      <c r="I17" s="17">
        <v>46050</v>
      </c>
    </row>
    <row r="18" spans="1:9" ht="39.9" customHeight="1" x14ac:dyDescent="0.3">
      <c r="A18" s="6">
        <v>15</v>
      </c>
      <c r="B18" s="12" t="s">
        <v>12</v>
      </c>
      <c r="C18" s="13" t="s">
        <v>20</v>
      </c>
      <c r="D18" s="12" t="s">
        <v>76</v>
      </c>
      <c r="E18" s="15">
        <v>340</v>
      </c>
      <c r="F18" s="7" t="s">
        <v>54</v>
      </c>
      <c r="G18" s="19">
        <f>130000-H18</f>
        <v>52300</v>
      </c>
      <c r="H18" s="19">
        <v>77700</v>
      </c>
      <c r="I18" s="17">
        <v>46050</v>
      </c>
    </row>
    <row r="19" spans="1:9" ht="39.9" customHeight="1" x14ac:dyDescent="0.3">
      <c r="A19" s="6">
        <v>16</v>
      </c>
      <c r="B19" s="12" t="s">
        <v>63</v>
      </c>
      <c r="C19" s="13" t="s">
        <v>23</v>
      </c>
      <c r="D19" s="12" t="s">
        <v>63</v>
      </c>
      <c r="E19" s="15">
        <v>183</v>
      </c>
      <c r="F19" s="7" t="s">
        <v>54</v>
      </c>
      <c r="G19" s="19">
        <v>130000</v>
      </c>
      <c r="H19" s="8"/>
      <c r="I19" s="17">
        <v>46050</v>
      </c>
    </row>
    <row r="20" spans="1:9" ht="39.9" customHeight="1" x14ac:dyDescent="0.3">
      <c r="A20" s="6">
        <v>17</v>
      </c>
      <c r="B20" s="12" t="s">
        <v>64</v>
      </c>
      <c r="C20" s="13" t="s">
        <v>30</v>
      </c>
      <c r="D20" s="15" t="s">
        <v>52</v>
      </c>
      <c r="E20" s="18" t="s">
        <v>84</v>
      </c>
      <c r="F20" s="7" t="s">
        <v>54</v>
      </c>
      <c r="G20" s="19">
        <v>130000</v>
      </c>
      <c r="H20" s="8"/>
      <c r="I20" s="17">
        <v>46072</v>
      </c>
    </row>
    <row r="21" spans="1:9" ht="39.9" customHeight="1" x14ac:dyDescent="0.3">
      <c r="A21" s="6">
        <v>18</v>
      </c>
      <c r="B21" s="12" t="s">
        <v>65</v>
      </c>
      <c r="C21" s="13" t="s">
        <v>34</v>
      </c>
      <c r="D21" s="15" t="s">
        <v>53</v>
      </c>
      <c r="E21" s="18" t="s">
        <v>85</v>
      </c>
      <c r="F21" s="7" t="s">
        <v>54</v>
      </c>
      <c r="G21" s="19">
        <v>130000</v>
      </c>
      <c r="H21" s="8"/>
      <c r="I21" s="17">
        <v>46050</v>
      </c>
    </row>
    <row r="22" spans="1:9" ht="39.9" customHeight="1" x14ac:dyDescent="0.3">
      <c r="A22" s="6">
        <v>19</v>
      </c>
      <c r="B22" s="12" t="s">
        <v>66</v>
      </c>
      <c r="C22" s="13" t="s">
        <v>33</v>
      </c>
      <c r="D22" s="15" t="s">
        <v>77</v>
      </c>
      <c r="E22" s="18">
        <v>636</v>
      </c>
      <c r="F22" s="7" t="s">
        <v>54</v>
      </c>
      <c r="G22" s="19">
        <v>130000</v>
      </c>
      <c r="H22" s="8"/>
      <c r="I22" s="17">
        <v>46072</v>
      </c>
    </row>
    <row r="23" spans="1:9" ht="39.9" customHeight="1" x14ac:dyDescent="0.3">
      <c r="A23" s="6">
        <v>20</v>
      </c>
      <c r="B23" s="12" t="s">
        <v>67</v>
      </c>
      <c r="C23" s="13" t="s">
        <v>22</v>
      </c>
      <c r="D23" s="12" t="s">
        <v>35</v>
      </c>
      <c r="E23" s="15">
        <v>697</v>
      </c>
      <c r="F23" s="7" t="s">
        <v>54</v>
      </c>
      <c r="G23" s="19">
        <v>130000</v>
      </c>
      <c r="H23" s="8"/>
      <c r="I23" s="17">
        <v>46052</v>
      </c>
    </row>
    <row r="24" spans="1:9" ht="39.9" customHeight="1" x14ac:dyDescent="0.3">
      <c r="A24" s="6">
        <v>21</v>
      </c>
      <c r="B24" s="12" t="s">
        <v>67</v>
      </c>
      <c r="C24" s="13" t="s">
        <v>22</v>
      </c>
      <c r="D24" s="12" t="s">
        <v>36</v>
      </c>
      <c r="E24" s="15">
        <v>774</v>
      </c>
      <c r="F24" s="7" t="s">
        <v>54</v>
      </c>
      <c r="G24" s="19">
        <v>130000</v>
      </c>
      <c r="H24" s="8"/>
      <c r="I24" s="17">
        <v>46052</v>
      </c>
    </row>
    <row r="25" spans="1:9" ht="39.9" customHeight="1" x14ac:dyDescent="0.3">
      <c r="A25" s="6">
        <v>22</v>
      </c>
      <c r="B25" s="12" t="s">
        <v>67</v>
      </c>
      <c r="C25" s="13" t="s">
        <v>22</v>
      </c>
      <c r="D25" s="12" t="s">
        <v>37</v>
      </c>
      <c r="E25" s="15">
        <v>669</v>
      </c>
      <c r="F25" s="7" t="s">
        <v>54</v>
      </c>
      <c r="G25" s="19">
        <v>130000</v>
      </c>
      <c r="H25" s="8"/>
      <c r="I25" s="17">
        <v>46052</v>
      </c>
    </row>
    <row r="26" spans="1:9" ht="39.9" customHeight="1" x14ac:dyDescent="0.3">
      <c r="A26" s="6">
        <v>23</v>
      </c>
      <c r="B26" s="12" t="s">
        <v>67</v>
      </c>
      <c r="C26" s="13" t="s">
        <v>22</v>
      </c>
      <c r="D26" s="12" t="s">
        <v>38</v>
      </c>
      <c r="E26" s="15">
        <v>796</v>
      </c>
      <c r="F26" s="7" t="s">
        <v>54</v>
      </c>
      <c r="G26" s="19">
        <v>130000</v>
      </c>
      <c r="H26" s="8"/>
      <c r="I26" s="17">
        <v>46052</v>
      </c>
    </row>
    <row r="27" spans="1:9" ht="39.9" customHeight="1" x14ac:dyDescent="0.3">
      <c r="A27" s="6">
        <v>24</v>
      </c>
      <c r="B27" s="12" t="s">
        <v>67</v>
      </c>
      <c r="C27" s="13" t="s">
        <v>22</v>
      </c>
      <c r="D27" s="12" t="s">
        <v>39</v>
      </c>
      <c r="E27" s="15">
        <v>694</v>
      </c>
      <c r="F27" s="7" t="s">
        <v>54</v>
      </c>
      <c r="G27" s="19">
        <v>130000</v>
      </c>
      <c r="H27" s="8"/>
      <c r="I27" s="17">
        <v>46052</v>
      </c>
    </row>
    <row r="28" spans="1:9" ht="39.9" customHeight="1" x14ac:dyDescent="0.3">
      <c r="A28" s="6">
        <v>25</v>
      </c>
      <c r="B28" s="12" t="s">
        <v>67</v>
      </c>
      <c r="C28" s="13" t="s">
        <v>22</v>
      </c>
      <c r="D28" s="12" t="s">
        <v>40</v>
      </c>
      <c r="E28" s="15">
        <v>763</v>
      </c>
      <c r="F28" s="7" t="s">
        <v>54</v>
      </c>
      <c r="G28" s="19">
        <v>130000</v>
      </c>
      <c r="H28" s="8"/>
      <c r="I28" s="17">
        <v>46052</v>
      </c>
    </row>
    <row r="29" spans="1:9" ht="39.9" customHeight="1" x14ac:dyDescent="0.3">
      <c r="A29" s="6">
        <v>26</v>
      </c>
      <c r="B29" s="12" t="s">
        <v>67</v>
      </c>
      <c r="C29" s="13" t="s">
        <v>22</v>
      </c>
      <c r="D29" s="12" t="s">
        <v>41</v>
      </c>
      <c r="E29" s="15">
        <v>774</v>
      </c>
      <c r="F29" s="7" t="s">
        <v>54</v>
      </c>
      <c r="G29" s="19">
        <v>130000</v>
      </c>
      <c r="H29" s="8"/>
      <c r="I29" s="17">
        <v>46052</v>
      </c>
    </row>
    <row r="30" spans="1:9" ht="39.9" customHeight="1" x14ac:dyDescent="0.3">
      <c r="A30" s="6">
        <v>27</v>
      </c>
      <c r="B30" s="12" t="s">
        <v>67</v>
      </c>
      <c r="C30" s="13" t="s">
        <v>22</v>
      </c>
      <c r="D30" s="12" t="s">
        <v>42</v>
      </c>
      <c r="E30" s="15">
        <v>976</v>
      </c>
      <c r="F30" s="7" t="s">
        <v>54</v>
      </c>
      <c r="G30" s="19">
        <v>130000</v>
      </c>
      <c r="H30" s="8"/>
      <c r="I30" s="17">
        <v>46052</v>
      </c>
    </row>
    <row r="31" spans="1:9" ht="39.9" customHeight="1" x14ac:dyDescent="0.3">
      <c r="A31" s="6">
        <v>28</v>
      </c>
      <c r="B31" s="12" t="s">
        <v>67</v>
      </c>
      <c r="C31" s="13" t="s">
        <v>22</v>
      </c>
      <c r="D31" s="12" t="s">
        <v>43</v>
      </c>
      <c r="E31" s="15">
        <v>990</v>
      </c>
      <c r="F31" s="7" t="s">
        <v>54</v>
      </c>
      <c r="G31" s="19">
        <v>130000</v>
      </c>
      <c r="H31" s="8"/>
      <c r="I31" s="17">
        <v>46052</v>
      </c>
    </row>
    <row r="32" spans="1:9" ht="39.9" customHeight="1" x14ac:dyDescent="0.3">
      <c r="A32" s="6">
        <v>29</v>
      </c>
      <c r="B32" s="12" t="s">
        <v>67</v>
      </c>
      <c r="C32" s="13" t="s">
        <v>22</v>
      </c>
      <c r="D32" s="12" t="s">
        <v>44</v>
      </c>
      <c r="E32" s="15">
        <v>606</v>
      </c>
      <c r="F32" s="7" t="s">
        <v>54</v>
      </c>
      <c r="G32" s="19">
        <v>130000</v>
      </c>
      <c r="H32" s="8"/>
      <c r="I32" s="17">
        <v>46052</v>
      </c>
    </row>
    <row r="33" spans="1:9" ht="39.9" customHeight="1" x14ac:dyDescent="0.3">
      <c r="A33" s="6">
        <v>30</v>
      </c>
      <c r="B33" s="12" t="s">
        <v>14</v>
      </c>
      <c r="C33" s="13" t="s">
        <v>26</v>
      </c>
      <c r="D33" s="12" t="s">
        <v>78</v>
      </c>
      <c r="E33" s="15">
        <v>443</v>
      </c>
      <c r="F33" s="7" t="s">
        <v>54</v>
      </c>
      <c r="G33" s="19">
        <v>130000</v>
      </c>
      <c r="H33" s="8"/>
      <c r="I33" s="17">
        <v>46072</v>
      </c>
    </row>
    <row r="34" spans="1:9" ht="39.9" customHeight="1" x14ac:dyDescent="0.3">
      <c r="A34" s="6">
        <v>31</v>
      </c>
      <c r="B34" s="12" t="s">
        <v>14</v>
      </c>
      <c r="C34" s="13" t="s">
        <v>26</v>
      </c>
      <c r="D34" s="12" t="s">
        <v>79</v>
      </c>
      <c r="E34" s="15">
        <v>503</v>
      </c>
      <c r="F34" s="7" t="s">
        <v>54</v>
      </c>
      <c r="G34" s="19">
        <v>130000</v>
      </c>
      <c r="H34" s="14"/>
      <c r="I34" s="17">
        <v>46072</v>
      </c>
    </row>
    <row r="35" spans="1:9" ht="39.9" customHeight="1" x14ac:dyDescent="0.3">
      <c r="A35" s="20" t="s">
        <v>10</v>
      </c>
      <c r="B35" s="21"/>
      <c r="C35" s="21"/>
      <c r="D35" s="21"/>
      <c r="E35" s="21"/>
      <c r="F35" s="22"/>
      <c r="G35" s="16">
        <f>SUM(G4:G34)</f>
        <v>3800000</v>
      </c>
      <c r="H35" s="9">
        <v>0</v>
      </c>
      <c r="I35" s="10"/>
    </row>
    <row r="36" spans="1:9" ht="39.9" customHeight="1" x14ac:dyDescent="0.3">
      <c r="A36" s="20" t="s">
        <v>11</v>
      </c>
      <c r="B36" s="21"/>
      <c r="C36" s="21"/>
      <c r="D36" s="21"/>
      <c r="E36" s="21"/>
      <c r="F36" s="22"/>
      <c r="G36" s="9">
        <v>0</v>
      </c>
      <c r="H36" s="16">
        <f>SUM(H5:H35)</f>
        <v>77700</v>
      </c>
      <c r="I36" s="11"/>
    </row>
    <row r="37" spans="1:9" x14ac:dyDescent="0.3">
      <c r="F37" s="12" t="s">
        <v>55</v>
      </c>
      <c r="G37" s="24">
        <f>G35+H36</f>
        <v>3877700</v>
      </c>
      <c r="H37" s="25"/>
    </row>
  </sheetData>
  <mergeCells count="5">
    <mergeCell ref="A35:F35"/>
    <mergeCell ref="A36:F36"/>
    <mergeCell ref="A1:I1"/>
    <mergeCell ref="A2:I2"/>
    <mergeCell ref="G37:H37"/>
  </mergeCells>
  <phoneticPr fontId="2" type="noConversion"/>
  <pageMargins left="0.70866141732283472" right="0.70866141732283472" top="0.78740157480314965" bottom="0.78740157480314965" header="0.31496062992125984" footer="0.31496062992125984"/>
  <pageSetup paperSize="8" scale="61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1707ba-5d68-45c8-b1e2-13b17bb261bf">
      <Terms xmlns="http://schemas.microsoft.com/office/infopath/2007/PartnerControls"/>
    </lcf76f155ced4ddcb4097134ff3c332f>
    <TaxCatchAll xmlns="f6ea9945-6f2a-4174-bbaa-969c045388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A05B6443922C4BA7A62FD8211C1B91" ma:contentTypeVersion="15" ma:contentTypeDescription="Vytvoří nový dokument" ma:contentTypeScope="" ma:versionID="12ab4908b1f8cfb805cd60a1e4baff6a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e43e830b95813166f7a6fa1212d4606a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46985-B357-4B7E-853A-DA7412F8D3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6B5C1-AAB9-4B41-B3BD-6C5C524092CF}">
  <ds:schemaRefs>
    <ds:schemaRef ds:uri="http://schemas.microsoft.com/office/2006/metadata/properties"/>
    <ds:schemaRef ds:uri="http://schemas.microsoft.com/office/infopath/2007/PartnerControls"/>
    <ds:schemaRef ds:uri="ee1707ba-5d68-45c8-b1e2-13b17bb261bf"/>
    <ds:schemaRef ds:uri="f6ea9945-6f2a-4174-bbaa-969c045388db"/>
  </ds:schemaRefs>
</ds:datastoreItem>
</file>

<file path=customXml/itemProps3.xml><?xml version="1.0" encoding="utf-8"?>
<ds:datastoreItem xmlns:ds="http://schemas.openxmlformats.org/officeDocument/2006/customXml" ds:itemID="{E5B83DD8-E37E-41E1-8961-7754C293B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DP PPVP - Obchůdek2021+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Adámková Lucie</cp:lastModifiedBy>
  <cp:lastPrinted>2025-09-23T07:18:34Z</cp:lastPrinted>
  <dcterms:created xsi:type="dcterms:W3CDTF">2015-05-12T05:59:26Z</dcterms:created>
  <dcterms:modified xsi:type="dcterms:W3CDTF">2026-08-09T16:59:28Z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2021-12-08T10:04:15Z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96533e3d-533a-497b-806a-92fd98635c60</vt:lpwstr>
  </property>
  <property fmtid="{D5CDD505-2E9C-101B-9397-08002B2CF9AE}" pid="8" name="MSIP_Label_63ff9749-f68b-40ec-aa05-229831920469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0x010100B7A05B6443922C4BA7A62FD8211C1B91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