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Vouchery_příprava projektů/Materiály komise, RK,ZK/2026_09_16_ZK_poskytnutí_8/"/>
    </mc:Choice>
  </mc:AlternateContent>
  <xr:revisionPtr revIDLastSave="846" documentId="8_{8C2CFA23-A33E-4173-A87F-D875DACFC77D}" xr6:coauthVersionLast="47" xr6:coauthVersionMax="47" xr10:uidLastSave="{A5C362CD-2571-40A9-BEA2-81332F7A26C5}"/>
  <bookViews>
    <workbookView xWindow="-120" yWindow="-120" windowWidth="29040" windowHeight="15720" tabRatio="599" xr2:uid="{CB86219A-F5CC-4E74-B4D0-B4FDAAEA3E36}"/>
  </bookViews>
  <sheets>
    <sheet name="Poskytnutí dotací_Vouchery (8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</calcChain>
</file>

<file path=xl/sharedStrings.xml><?xml version="1.0" encoding="utf-8"?>
<sst xmlns="http://schemas.openxmlformats.org/spreadsheetml/2006/main" count="93" uniqueCount="61">
  <si>
    <t>Stav</t>
  </si>
  <si>
    <t>Identifikátor</t>
  </si>
  <si>
    <t>IČO</t>
  </si>
  <si>
    <t>E</t>
  </si>
  <si>
    <t>PZ</t>
  </si>
  <si>
    <t>Přijetí žádosti</t>
  </si>
  <si>
    <t>KUMSX030Y7O3</t>
  </si>
  <si>
    <t>KUMSX0312FK6</t>
  </si>
  <si>
    <t>KUMSX0312MFI</t>
  </si>
  <si>
    <t>KUMSX0310WCP</t>
  </si>
  <si>
    <t>KUMSX0302L09</t>
  </si>
  <si>
    <t>ZDT</t>
  </si>
  <si>
    <t>Založení dotačního titulu</t>
  </si>
  <si>
    <t>název projektu</t>
  </si>
  <si>
    <t>časová použitelnost dotace</t>
  </si>
  <si>
    <t>požadovaná dotace (v Kč)</t>
  </si>
  <si>
    <t>celkové způsobilé náklady (v Kč)</t>
  </si>
  <si>
    <t>právní forma</t>
  </si>
  <si>
    <t>žadatel</t>
  </si>
  <si>
    <t>obec</t>
  </si>
  <si>
    <t>investiční nebo neinvestiční dotace</t>
  </si>
  <si>
    <t>investiční</t>
  </si>
  <si>
    <t>pořadové číslo</t>
  </si>
  <si>
    <t>2.1.2024 - 30.6.2027</t>
  </si>
  <si>
    <t>1.5.2026 - 30.6.2027</t>
  </si>
  <si>
    <t>neinvestiční</t>
  </si>
  <si>
    <t>Krmelín</t>
  </si>
  <si>
    <t>Jindřichov</t>
  </si>
  <si>
    <t>Oldřišov</t>
  </si>
  <si>
    <t>Sosnová</t>
  </si>
  <si>
    <t>Staré město</t>
  </si>
  <si>
    <t>Brumovice</t>
  </si>
  <si>
    <t>Leskovec nad Moravicí</t>
  </si>
  <si>
    <t>Brantice</t>
  </si>
  <si>
    <t>Návsí</t>
  </si>
  <si>
    <t>Darkovice</t>
  </si>
  <si>
    <t>00296848</t>
  </si>
  <si>
    <t>00296074</t>
  </si>
  <si>
    <t>00300527</t>
  </si>
  <si>
    <t>00635456</t>
  </si>
  <si>
    <t>00296155</t>
  </si>
  <si>
    <t>00295884</t>
  </si>
  <si>
    <t>00299871</t>
  </si>
  <si>
    <t>00576051</t>
  </si>
  <si>
    <t>00296341</t>
  </si>
  <si>
    <t>Projektová příprava FVE na sportovní hale v obci Krmelín</t>
  </si>
  <si>
    <t>Projektová příprava FVE na objektu MŠ Jindřichov</t>
  </si>
  <si>
    <t>Dokumentace pro instalaci a technické řešení FVE na budovu ZŠ Oldřišov</t>
  </si>
  <si>
    <t>Projektová příprava FVE pro ČOV Sosnová na pozemcích st. 315, parc. č. 2038/21 a 2038/5</t>
  </si>
  <si>
    <t>Zpracování přípravné dokumentace pro realizaci fotovoltaických elektráren na objektech obce</t>
  </si>
  <si>
    <t>Zpracování projektové dokumentace pro realizaci fotovoltaické elektrárny na budově fary v obci Brumovice</t>
  </si>
  <si>
    <t>Příprava energetických projektů na objektech obce Leskovec nad Moravicí</t>
  </si>
  <si>
    <t>Projektová příprava fotovoltaických elektráren na veřejných budovách obce Brantice</t>
  </si>
  <si>
    <t>Projektová příprava komunitní energetiky a FVE v obci Návsí</t>
  </si>
  <si>
    <t>Projektová dokumentace na rekonstrukci KD v Darkovicích</t>
  </si>
  <si>
    <t>6.3.2026 - 30.6.2027</t>
  </si>
  <si>
    <t>1.7.2026 - 30.6.2027</t>
  </si>
  <si>
    <t>1.7.2026 - 30. 6. 2027</t>
  </si>
  <si>
    <t>Celkem</t>
  </si>
  <si>
    <t>Příloha č. 1 - Seznam žádostí navržených k poskytnutí dotace</t>
  </si>
  <si>
    <t>Vouchery pro veřejný sektor - příprava projektů v MSK - poskytnutí dotace  (8.skupina)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</si>
</sst>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2" xfId="0" applyBorder="1"/>
    <xf numFmtId="0" fontId="18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9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4" fontId="0" fillId="0" borderId="0" xfId="0" applyNumberFormat="1" applyAlignment="1">
      <alignment horizontal="right" vertical="center" wrapText="1"/>
    </xf>
    <xf numFmtId="4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9" fillId="0" borderId="0" xfId="0" applyFont="1"/>
    <xf numFmtId="14" fontId="0" fillId="0" borderId="1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0" fillId="0" borderId="15" xfId="0" applyNumberFormat="1" applyBorder="1" applyAlignment="1">
      <alignment vertical="center" wrapText="1"/>
    </xf>
    <xf numFmtId="4" fontId="0" fillId="0" borderId="13" xfId="0" applyNumberFormat="1" applyBorder="1" applyAlignment="1">
      <alignment vertical="center" wrapText="1"/>
    </xf>
    <xf numFmtId="0" fontId="0" fillId="0" borderId="16" xfId="0" applyBorder="1"/>
    <xf numFmtId="4" fontId="0" fillId="0" borderId="16" xfId="0" applyNumberFormat="1" applyBorder="1"/>
    <xf numFmtId="0" fontId="0" fillId="0" borderId="10" xfId="0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49" fontId="0" fillId="0" borderId="10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19" fillId="0" borderId="16" xfId="0" applyFont="1" applyBorder="1"/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1:N17"/>
  <sheetViews>
    <sheetView tabSelected="1" topLeftCell="E1" zoomScale="90" zoomScaleNormal="90" workbookViewId="0">
      <selection activeCell="P7" sqref="P7"/>
    </sheetView>
  </sheetViews>
  <sheetFormatPr defaultRowHeight="15" x14ac:dyDescent="0.25"/>
  <cols>
    <col min="1" max="4" width="0" hidden="1" customWidth="1"/>
    <col min="5" max="5" width="9.85546875" customWidth="1"/>
    <col min="6" max="6" width="18" customWidth="1"/>
    <col min="7" max="7" width="13" customWidth="1"/>
    <col min="8" max="8" width="11" customWidth="1"/>
    <col min="9" max="9" width="33" style="1" customWidth="1"/>
    <col min="10" max="10" width="21.28515625" customWidth="1"/>
    <col min="11" max="11" width="18.7109375" customWidth="1"/>
    <col min="12" max="12" width="17.7109375" customWidth="1"/>
    <col min="13" max="13" width="19.28515625" customWidth="1"/>
    <col min="14" max="14" width="14" customWidth="1"/>
    <col min="15" max="15" width="13.7109375" customWidth="1"/>
    <col min="16" max="16" width="14.85546875" customWidth="1"/>
  </cols>
  <sheetData>
    <row r="1" spans="1:14" x14ac:dyDescent="0.25">
      <c r="E1" t="s">
        <v>59</v>
      </c>
    </row>
    <row r="3" spans="1:14" x14ac:dyDescent="0.25">
      <c r="E3" s="10" t="s">
        <v>60</v>
      </c>
    </row>
    <row r="4" spans="1:14" s="6" customFormat="1" ht="30" x14ac:dyDescent="0.25">
      <c r="B4" s="6" t="s">
        <v>0</v>
      </c>
      <c r="C4" s="6" t="s">
        <v>1</v>
      </c>
      <c r="E4" s="3" t="s">
        <v>22</v>
      </c>
      <c r="F4" s="3" t="s">
        <v>18</v>
      </c>
      <c r="G4" s="3" t="s">
        <v>17</v>
      </c>
      <c r="H4" s="3" t="s">
        <v>2</v>
      </c>
      <c r="I4" s="3" t="s">
        <v>13</v>
      </c>
      <c r="J4" s="3" t="s">
        <v>14</v>
      </c>
      <c r="K4" s="3" t="s">
        <v>16</v>
      </c>
      <c r="L4" s="3" t="s">
        <v>15</v>
      </c>
      <c r="M4" s="3" t="s">
        <v>20</v>
      </c>
    </row>
    <row r="5" spans="1:14" ht="61.9" customHeight="1" x14ac:dyDescent="0.25">
      <c r="A5" s="7" t="s">
        <v>3</v>
      </c>
      <c r="B5" s="7" t="s">
        <v>10</v>
      </c>
      <c r="C5" s="7" t="s">
        <v>11</v>
      </c>
      <c r="D5" s="8" t="s">
        <v>12</v>
      </c>
      <c r="E5" s="4">
        <v>89</v>
      </c>
      <c r="F5" s="21" t="s">
        <v>26</v>
      </c>
      <c r="G5" s="22" t="s">
        <v>19</v>
      </c>
      <c r="H5" s="23" t="s">
        <v>36</v>
      </c>
      <c r="I5" s="24" t="s">
        <v>45</v>
      </c>
      <c r="J5" s="13" t="s">
        <v>23</v>
      </c>
      <c r="K5" s="12">
        <v>150000</v>
      </c>
      <c r="L5" s="12">
        <v>112500</v>
      </c>
      <c r="M5" s="9" t="s">
        <v>25</v>
      </c>
      <c r="N5" s="11"/>
    </row>
    <row r="6" spans="1:14" ht="73.900000000000006" customHeight="1" x14ac:dyDescent="0.25">
      <c r="A6" s="2" t="s">
        <v>3</v>
      </c>
      <c r="B6" s="2" t="s">
        <v>6</v>
      </c>
      <c r="C6" s="2" t="s">
        <v>4</v>
      </c>
      <c r="D6" s="5" t="s">
        <v>5</v>
      </c>
      <c r="E6" s="4">
        <v>90</v>
      </c>
      <c r="F6" s="21" t="s">
        <v>27</v>
      </c>
      <c r="G6" s="22" t="s">
        <v>19</v>
      </c>
      <c r="H6" s="23" t="s">
        <v>37</v>
      </c>
      <c r="I6" s="24" t="s">
        <v>46</v>
      </c>
      <c r="J6" s="15" t="s">
        <v>55</v>
      </c>
      <c r="K6" s="17">
        <v>165000</v>
      </c>
      <c r="L6" s="12">
        <v>123750</v>
      </c>
      <c r="M6" s="4" t="s">
        <v>25</v>
      </c>
      <c r="N6" s="11"/>
    </row>
    <row r="7" spans="1:14" ht="82.9" customHeight="1" x14ac:dyDescent="0.25">
      <c r="A7" s="2" t="s">
        <v>3</v>
      </c>
      <c r="B7" s="2" t="s">
        <v>9</v>
      </c>
      <c r="C7" s="2" t="s">
        <v>4</v>
      </c>
      <c r="D7" s="5" t="s">
        <v>5</v>
      </c>
      <c r="E7" s="4">
        <v>91</v>
      </c>
      <c r="F7" s="21" t="s">
        <v>28</v>
      </c>
      <c r="G7" s="22" t="s">
        <v>19</v>
      </c>
      <c r="H7" s="23" t="s">
        <v>38</v>
      </c>
      <c r="I7" s="24" t="s">
        <v>47</v>
      </c>
      <c r="J7" s="13" t="s">
        <v>23</v>
      </c>
      <c r="K7" s="12">
        <v>194810</v>
      </c>
      <c r="L7" s="12">
        <v>146108</v>
      </c>
      <c r="M7" s="4" t="s">
        <v>21</v>
      </c>
    </row>
    <row r="8" spans="1:14" ht="77.25" customHeight="1" x14ac:dyDescent="0.25">
      <c r="A8" s="2" t="s">
        <v>3</v>
      </c>
      <c r="B8" s="2" t="s">
        <v>8</v>
      </c>
      <c r="C8" s="2" t="s">
        <v>4</v>
      </c>
      <c r="D8" s="5" t="s">
        <v>5</v>
      </c>
      <c r="E8" s="4">
        <v>92</v>
      </c>
      <c r="F8" s="25" t="s">
        <v>29</v>
      </c>
      <c r="G8" s="22" t="s">
        <v>19</v>
      </c>
      <c r="H8" s="26" t="s">
        <v>44</v>
      </c>
      <c r="I8" s="24" t="s">
        <v>48</v>
      </c>
      <c r="J8" s="16" t="s">
        <v>24</v>
      </c>
      <c r="K8" s="18">
        <v>140000</v>
      </c>
      <c r="L8" s="12">
        <v>105000</v>
      </c>
      <c r="M8" s="4" t="s">
        <v>25</v>
      </c>
    </row>
    <row r="9" spans="1:14" ht="76.5" customHeight="1" x14ac:dyDescent="0.25">
      <c r="A9" s="2" t="s">
        <v>3</v>
      </c>
      <c r="B9" s="2" t="s">
        <v>7</v>
      </c>
      <c r="C9" s="2" t="s">
        <v>4</v>
      </c>
      <c r="D9" s="5" t="s">
        <v>5</v>
      </c>
      <c r="E9" s="13">
        <v>94</v>
      </c>
      <c r="F9" s="25" t="s">
        <v>30</v>
      </c>
      <c r="G9" s="22" t="s">
        <v>19</v>
      </c>
      <c r="H9" s="27" t="s">
        <v>43</v>
      </c>
      <c r="I9" s="24" t="s">
        <v>49</v>
      </c>
      <c r="J9" s="16" t="s">
        <v>56</v>
      </c>
      <c r="K9" s="18">
        <v>255000</v>
      </c>
      <c r="L9" s="18">
        <v>191250</v>
      </c>
      <c r="M9" s="4" t="s">
        <v>25</v>
      </c>
    </row>
    <row r="10" spans="1:14" ht="78" customHeight="1" x14ac:dyDescent="0.25">
      <c r="E10" s="13">
        <v>95</v>
      </c>
      <c r="F10" s="25" t="s">
        <v>31</v>
      </c>
      <c r="G10" s="22" t="s">
        <v>19</v>
      </c>
      <c r="H10" s="27" t="s">
        <v>42</v>
      </c>
      <c r="I10" s="24" t="s">
        <v>50</v>
      </c>
      <c r="J10" s="16" t="s">
        <v>56</v>
      </c>
      <c r="K10" s="18">
        <v>480000</v>
      </c>
      <c r="L10" s="18">
        <v>360000</v>
      </c>
      <c r="M10" s="4" t="s">
        <v>25</v>
      </c>
    </row>
    <row r="11" spans="1:14" ht="66" customHeight="1" x14ac:dyDescent="0.25">
      <c r="E11" s="13">
        <v>96</v>
      </c>
      <c r="F11" s="25" t="s">
        <v>32</v>
      </c>
      <c r="G11" s="22" t="s">
        <v>19</v>
      </c>
      <c r="H11" s="27" t="s">
        <v>40</v>
      </c>
      <c r="I11" s="24" t="s">
        <v>51</v>
      </c>
      <c r="J11" s="16" t="s">
        <v>57</v>
      </c>
      <c r="K11" s="18">
        <v>775000</v>
      </c>
      <c r="L11" s="18">
        <v>581250</v>
      </c>
      <c r="M11" s="4" t="s">
        <v>25</v>
      </c>
    </row>
    <row r="12" spans="1:14" ht="60.75" customHeight="1" x14ac:dyDescent="0.25">
      <c r="E12" s="13">
        <v>98</v>
      </c>
      <c r="F12" s="25" t="s">
        <v>33</v>
      </c>
      <c r="G12" s="22" t="s">
        <v>19</v>
      </c>
      <c r="H12" s="27" t="s">
        <v>41</v>
      </c>
      <c r="I12" s="24" t="s">
        <v>52</v>
      </c>
      <c r="J12" s="16" t="s">
        <v>56</v>
      </c>
      <c r="K12" s="18">
        <v>890000</v>
      </c>
      <c r="L12" s="18">
        <v>667500</v>
      </c>
      <c r="M12" s="4" t="s">
        <v>25</v>
      </c>
    </row>
    <row r="13" spans="1:14" ht="55.15" customHeight="1" x14ac:dyDescent="0.25">
      <c r="E13" s="13">
        <v>99</v>
      </c>
      <c r="F13" s="25" t="s">
        <v>34</v>
      </c>
      <c r="G13" s="22" t="s">
        <v>19</v>
      </c>
      <c r="H13" s="28">
        <v>60781688</v>
      </c>
      <c r="I13" s="24" t="s">
        <v>53</v>
      </c>
      <c r="J13" s="16" t="s">
        <v>56</v>
      </c>
      <c r="K13" s="18">
        <v>270000</v>
      </c>
      <c r="L13" s="18">
        <v>202500</v>
      </c>
      <c r="M13" s="4" t="s">
        <v>25</v>
      </c>
    </row>
    <row r="14" spans="1:14" ht="87" customHeight="1" x14ac:dyDescent="0.25">
      <c r="E14" s="13">
        <v>100</v>
      </c>
      <c r="F14" s="21" t="s">
        <v>35</v>
      </c>
      <c r="G14" s="29" t="s">
        <v>19</v>
      </c>
      <c r="H14" s="30" t="s">
        <v>39</v>
      </c>
      <c r="I14" s="31" t="s">
        <v>54</v>
      </c>
      <c r="J14" s="13" t="s">
        <v>23</v>
      </c>
      <c r="K14" s="12">
        <v>3375900</v>
      </c>
      <c r="L14" s="12">
        <v>2531925</v>
      </c>
      <c r="M14" s="4" t="s">
        <v>21</v>
      </c>
    </row>
    <row r="15" spans="1:14" x14ac:dyDescent="0.25">
      <c r="E15" s="19"/>
      <c r="F15" s="32" t="s">
        <v>58</v>
      </c>
      <c r="G15" s="33"/>
      <c r="H15" s="34"/>
      <c r="I15" s="35"/>
      <c r="J15" s="19"/>
      <c r="K15" s="20"/>
      <c r="L15" s="20">
        <f>SUM(L5:L14)</f>
        <v>5021783</v>
      </c>
      <c r="M15" s="19"/>
    </row>
    <row r="16" spans="1:14" x14ac:dyDescent="0.25">
      <c r="G16" s="14"/>
    </row>
    <row r="17" spans="7:7" x14ac:dyDescent="0.25">
      <c r="G17" s="14"/>
    </row>
  </sheetData>
  <pageMargins left="0.78740157499999996" right="0.78740157499999996" top="0.984251969" bottom="0.984251969" header="0.4921259845" footer="0.4921259845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dotací_Vouchery (8)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2025-02-12T12:08:25Z</cp:lastPrinted>
  <dcterms:created xsi:type="dcterms:W3CDTF">2024-09-05T07:45:16Z</dcterms:created>
  <dcterms:modified xsi:type="dcterms:W3CDTF">2026-08-25T09:56:16Z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