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50" windowWidth="15480" windowHeight="11475" activeTab="0"/>
  </bookViews>
  <sheets>
    <sheet name="náhradníci" sheetId="1" r:id="rId1"/>
  </sheets>
  <definedNames>
    <definedName name="_xlnm.Print_Titles" localSheetId="0">'náhradníci'!$3:$3</definedName>
  </definedNames>
  <calcPr fullCalcOnLoad="1"/>
</workbook>
</file>

<file path=xl/sharedStrings.xml><?xml version="1.0" encoding="utf-8"?>
<sst xmlns="http://schemas.openxmlformats.org/spreadsheetml/2006/main" count="177" uniqueCount="105">
  <si>
    <t>Název žadatele</t>
  </si>
  <si>
    <t>Název projektu</t>
  </si>
  <si>
    <t>% spoluúčast dotace na CUN</t>
  </si>
  <si>
    <t>Celkové uznatelné náklady projektu     (v Kč)</t>
  </si>
  <si>
    <t>IČ</t>
  </si>
  <si>
    <t>Právní forma žadatele</t>
  </si>
  <si>
    <t>Poř. č.</t>
  </si>
  <si>
    <t>investiční</t>
  </si>
  <si>
    <t>66933579</t>
  </si>
  <si>
    <t>ALDIO - alternativní doprava imobilních osob</t>
  </si>
  <si>
    <t>neinvestiční</t>
  </si>
  <si>
    <t>Slezská diakonie</t>
  </si>
  <si>
    <t>65468562</t>
  </si>
  <si>
    <t>obecně prospěšná společnost</t>
  </si>
  <si>
    <t>Č. žádosti</t>
  </si>
  <si>
    <t>Kód dotačního titulu</t>
  </si>
  <si>
    <t>církevní organizace</t>
  </si>
  <si>
    <t>Druh dotace</t>
  </si>
  <si>
    <t>26621908</t>
  </si>
  <si>
    <t>29451736</t>
  </si>
  <si>
    <t>spolek</t>
  </si>
  <si>
    <t>Družstvo NAPROTI</t>
  </si>
  <si>
    <t>28635574</t>
  </si>
  <si>
    <t>družstvo</t>
  </si>
  <si>
    <t>Udržitelnost a rozšíření služeb Mléčného baru NAPROTI</t>
  </si>
  <si>
    <t>Počet bodů</t>
  </si>
  <si>
    <t>Spirála o.p.s.</t>
  </si>
  <si>
    <t>26591014</t>
  </si>
  <si>
    <t xml:space="preserve">neinvestiční </t>
  </si>
  <si>
    <t>Oblastní spolek ČČK Karviná</t>
  </si>
  <si>
    <t>00426458</t>
  </si>
  <si>
    <t>Senior doprava ČČK</t>
  </si>
  <si>
    <t xml:space="preserve">Ostravská organizace vozíčkářů, spolek </t>
  </si>
  <si>
    <t>ANIMA VIVA o. s.</t>
  </si>
  <si>
    <t>35/16</t>
  </si>
  <si>
    <t>05/16</t>
  </si>
  <si>
    <t>09/16</t>
  </si>
  <si>
    <t>24/16</t>
  </si>
  <si>
    <t>11/16</t>
  </si>
  <si>
    <t>19/16</t>
  </si>
  <si>
    <t>12/16</t>
  </si>
  <si>
    <t>08/16</t>
  </si>
  <si>
    <t>04/16</t>
  </si>
  <si>
    <t>27/16</t>
  </si>
  <si>
    <t>34/16</t>
  </si>
  <si>
    <t>KPVP 3/16</t>
  </si>
  <si>
    <t>KPVP 4/16</t>
  </si>
  <si>
    <t>KPVP 2/16</t>
  </si>
  <si>
    <t>KPVP 1/16</t>
  </si>
  <si>
    <t>KPVP 5/16</t>
  </si>
  <si>
    <t xml:space="preserve">KPVP 1/16 </t>
  </si>
  <si>
    <t>03/16</t>
  </si>
  <si>
    <t>Místo pro děti - spolek</t>
  </si>
  <si>
    <t>68308655</t>
  </si>
  <si>
    <t xml:space="preserve">VNÍMAJÍ SVĚT JINAK? Aneb podpora zvýšení informovanosti o problematice postižení dětí předškolního věku </t>
  </si>
  <si>
    <t>PROJEKT VÝJIMEČNÉ DĚTI aneb podpora aktivit vedoucích k podpoře a destigmatizaci osob s duševním onemocněním</t>
  </si>
  <si>
    <t>44941226</t>
  </si>
  <si>
    <t>Zlepšení kvality života onkologických pacientů a prevence rakoviny prsu</t>
  </si>
  <si>
    <t>ONKO-AMAZONKY, spolek</t>
  </si>
  <si>
    <t xml:space="preserve">KPVP 4/16 </t>
  </si>
  <si>
    <t>TRIANON, z.s.</t>
  </si>
  <si>
    <t>Vysokozdvižný vozík pro vyšší efektivitu práce OZP</t>
  </si>
  <si>
    <t>Identifikátor</t>
  </si>
  <si>
    <t>15/16</t>
  </si>
  <si>
    <t>Přes MOST do ANIMY za PODPOROU a POROZUMĚNÍM</t>
  </si>
  <si>
    <t xml:space="preserve">5587445    </t>
  </si>
  <si>
    <t>Informovanost odborné a laické veřejnosti o službě rané péče</t>
  </si>
  <si>
    <t>Duševní nemoc není nálepka</t>
  </si>
  <si>
    <t>Dejte nám práci a my ji zvládneme II</t>
  </si>
  <si>
    <t>32/16</t>
  </si>
  <si>
    <t>VIZ - CENTRUM</t>
  </si>
  <si>
    <t>26658437</t>
  </si>
  <si>
    <t>Zaměstnávání osob s handicapem formou chráněných pracovních míst - udržitelnost služeb organizace VIZ - CENTRUM</t>
  </si>
  <si>
    <t>Setkání u Oblouku</t>
  </si>
  <si>
    <t>ABC o.p.s.</t>
  </si>
  <si>
    <t>22709941</t>
  </si>
  <si>
    <t>Volnočasové aktivity pro děti s autismem v centru ABC</t>
  </si>
  <si>
    <t>36/16</t>
  </si>
  <si>
    <t>Centrum služeb pro neslyšící a nedoslýchavé, o.p.s.</t>
  </si>
  <si>
    <t>02407451</t>
  </si>
  <si>
    <t>Podpora informačních a vzdělávacích aktivit o způsobech komunikace osob se sluchovým postižením</t>
  </si>
  <si>
    <t>Veřejná podpora</t>
  </si>
  <si>
    <t>vyrovnávací platba dle pověření, číslo smlouvy 02883/2015/SOC ze dne 3. 11. 2015, ve znění Dodatku č. 1 ze dne 1. 1. 2016</t>
  </si>
  <si>
    <t>vyrovnávací platba dle pověření, číslo smlouvy 03170/2015/SOC ze dne 23. 11. 2015</t>
  </si>
  <si>
    <t>vyrovnávací platba dle pověření, číslo smlouvy 03270/2015/SOC ze dne 27. 11. 2015</t>
  </si>
  <si>
    <t xml:space="preserve"> -</t>
  </si>
  <si>
    <t xml:space="preserve">Schválená dotace v Kč </t>
  </si>
  <si>
    <t>Důvod neposkytnutí dotace</t>
  </si>
  <si>
    <t>Na základě dosažené výše bodového ohodnocení žádosti a nedostatku finančních prostředků.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</si>
  <si>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</si>
  <si>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</si>
  <si>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</si>
  <si>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</si>
  <si>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</si>
  <si>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</si>
  <si>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</si>
  <si>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</si>
  <si>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</si>
  <si>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</si>
  <si>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</si>
  <si>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</si>
  <si>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</si>
  <si>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</si>
  <si>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</si>
  <si>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Pořadník náhradních žadatelů na poskytnutí účelových dotací z rozpočtu kraje v Programu realizace specifických aktivit Moravskoslezského krajského plánu vyrovnávání příležitostí pro občany se zdravotním postižením na rok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</si>
</sst>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%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9" fontId="1" fillId="32" borderId="10" xfId="47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 shrinkToFi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 shrinkToFit="1"/>
    </xf>
    <xf numFmtId="1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11" xfId="0" applyNumberFormat="1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2" fontId="0" fillId="0" borderId="11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tabSelected="1" zoomScalePageLayoutView="0" workbookViewId="0" topLeftCell="A2">
      <selection activeCell="A3" sqref="A3"/>
    </sheetView>
  </sheetViews>
  <sheetFormatPr defaultColWidth="9.00390625" defaultRowHeight="12.75"/>
  <cols>
    <col min="1" max="1" width="4.75390625" style="0" customWidth="1"/>
    <col min="2" max="2" width="7.875" style="0" customWidth="1"/>
    <col min="3" max="3" width="9.75390625" style="0" customWidth="1"/>
    <col min="4" max="4" width="18.375" style="0" customWidth="1"/>
    <col min="5" max="5" width="9.25390625" style="0" customWidth="1"/>
    <col min="6" max="6" width="10.00390625" style="0" bestFit="1" customWidth="1"/>
    <col min="7" max="7" width="26.75390625" style="0" customWidth="1"/>
    <col min="8" max="8" width="12.625" style="0" customWidth="1"/>
    <col min="9" max="9" width="20.00390625" style="0" customWidth="1"/>
    <col min="10" max="10" width="10.625" style="0" customWidth="1"/>
    <col min="11" max="11" width="11.125" style="0" customWidth="1"/>
    <col min="12" max="12" width="12.25390625" style="0" customWidth="1"/>
    <col min="13" max="13" width="11.125" style="0" customWidth="1"/>
    <col min="14" max="14" width="7.00390625" style="0" customWidth="1"/>
    <col min="15" max="15" width="21.375" style="0" customWidth="1"/>
  </cols>
  <sheetData>
    <row r="1" spans="2:15" ht="1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7.5" customHeight="1">
      <c r="A2" s="19"/>
      <c r="B2" s="20" t="s">
        <v>104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63.75">
      <c r="A3" s="1" t="s">
        <v>6</v>
      </c>
      <c r="B3" s="1" t="s">
        <v>14</v>
      </c>
      <c r="C3" s="1" t="s">
        <v>15</v>
      </c>
      <c r="D3" s="1" t="s">
        <v>0</v>
      </c>
      <c r="E3" s="1" t="s">
        <v>4</v>
      </c>
      <c r="F3" s="1" t="s">
        <v>5</v>
      </c>
      <c r="G3" s="1" t="s">
        <v>1</v>
      </c>
      <c r="H3" s="1" t="s">
        <v>62</v>
      </c>
      <c r="I3" s="1" t="s">
        <v>81</v>
      </c>
      <c r="J3" s="1" t="s">
        <v>3</v>
      </c>
      <c r="K3" s="1" t="s">
        <v>2</v>
      </c>
      <c r="L3" s="1" t="s">
        <v>86</v>
      </c>
      <c r="M3" s="1" t="s">
        <v>17</v>
      </c>
      <c r="N3" s="1" t="s">
        <v>25</v>
      </c>
      <c r="O3" s="1" t="s">
        <v>87</v>
      </c>
    </row>
    <row r="4" spans="1:15" ht="89.25">
      <c r="A4" s="2" t="s">
        <v>89</v>
      </c>
      <c r="B4" s="3" t="s">
        <v>39</v>
      </c>
      <c r="C4" s="9" t="s">
        <v>50</v>
      </c>
      <c r="D4" s="8" t="s">
        <v>11</v>
      </c>
      <c r="E4" s="9" t="s">
        <v>12</v>
      </c>
      <c r="F4" s="8" t="s">
        <v>16</v>
      </c>
      <c r="G4" s="8" t="s">
        <v>66</v>
      </c>
      <c r="H4" s="8">
        <v>5283141</v>
      </c>
      <c r="I4" s="8" t="s">
        <v>82</v>
      </c>
      <c r="J4" s="14">
        <v>90800</v>
      </c>
      <c r="K4" s="16">
        <f>L4/J4*100</f>
        <v>33.03964757709251</v>
      </c>
      <c r="L4" s="14">
        <v>30000</v>
      </c>
      <c r="M4" s="8" t="s">
        <v>10</v>
      </c>
      <c r="N4" s="10">
        <v>21</v>
      </c>
      <c r="O4" s="8" t="s">
        <v>88</v>
      </c>
    </row>
    <row r="5" spans="1:15" ht="89.25">
      <c r="A5" s="2" t="s">
        <v>90</v>
      </c>
      <c r="B5" s="9" t="s">
        <v>37</v>
      </c>
      <c r="C5" s="9" t="s">
        <v>47</v>
      </c>
      <c r="D5" s="8" t="s">
        <v>11</v>
      </c>
      <c r="E5" s="9" t="s">
        <v>12</v>
      </c>
      <c r="F5" s="8" t="s">
        <v>16</v>
      </c>
      <c r="G5" s="8" t="s">
        <v>67</v>
      </c>
      <c r="H5" s="8">
        <v>7109698</v>
      </c>
      <c r="I5" s="8" t="s">
        <v>82</v>
      </c>
      <c r="J5" s="14">
        <v>117500</v>
      </c>
      <c r="K5" s="16">
        <f>L5/J5*100</f>
        <v>68.08510638297872</v>
      </c>
      <c r="L5" s="14">
        <v>80000</v>
      </c>
      <c r="M5" s="8" t="s">
        <v>10</v>
      </c>
      <c r="N5" s="10">
        <v>21</v>
      </c>
      <c r="O5" s="8" t="s">
        <v>88</v>
      </c>
    </row>
    <row r="6" spans="1:15" ht="63.75">
      <c r="A6" s="2" t="s">
        <v>91</v>
      </c>
      <c r="B6" s="3" t="s">
        <v>44</v>
      </c>
      <c r="C6" s="3" t="s">
        <v>47</v>
      </c>
      <c r="D6" s="4" t="s">
        <v>26</v>
      </c>
      <c r="E6" s="3" t="s">
        <v>19</v>
      </c>
      <c r="F6" s="4" t="s">
        <v>13</v>
      </c>
      <c r="G6" s="4" t="s">
        <v>73</v>
      </c>
      <c r="H6" s="4">
        <v>4298794</v>
      </c>
      <c r="I6" s="4" t="s">
        <v>83</v>
      </c>
      <c r="J6" s="5">
        <v>78850</v>
      </c>
      <c r="K6" s="6">
        <f aca="true" t="shared" si="0" ref="K6:K18">L6/J6*100</f>
        <v>38.04692454026633</v>
      </c>
      <c r="L6" s="5">
        <v>30000</v>
      </c>
      <c r="M6" s="4" t="s">
        <v>10</v>
      </c>
      <c r="N6" s="7">
        <v>21</v>
      </c>
      <c r="O6" s="8" t="s">
        <v>88</v>
      </c>
    </row>
    <row r="7" spans="1:15" ht="63.75">
      <c r="A7" s="2" t="s">
        <v>92</v>
      </c>
      <c r="B7" s="3" t="s">
        <v>34</v>
      </c>
      <c r="C7" s="3" t="s">
        <v>48</v>
      </c>
      <c r="D7" s="4" t="s">
        <v>74</v>
      </c>
      <c r="E7" s="3" t="s">
        <v>75</v>
      </c>
      <c r="F7" s="4" t="s">
        <v>13</v>
      </c>
      <c r="G7" s="4" t="s">
        <v>76</v>
      </c>
      <c r="H7" s="4" t="s">
        <v>85</v>
      </c>
      <c r="I7" s="4" t="s">
        <v>85</v>
      </c>
      <c r="J7" s="5">
        <v>50000</v>
      </c>
      <c r="K7" s="6">
        <f t="shared" si="0"/>
        <v>60</v>
      </c>
      <c r="L7" s="5">
        <v>30000</v>
      </c>
      <c r="M7" s="4" t="s">
        <v>10</v>
      </c>
      <c r="N7" s="7">
        <v>21</v>
      </c>
      <c r="O7" s="8" t="s">
        <v>88</v>
      </c>
    </row>
    <row r="8" spans="1:15" ht="63.75">
      <c r="A8" s="2" t="s">
        <v>93</v>
      </c>
      <c r="B8" s="13" t="s">
        <v>77</v>
      </c>
      <c r="C8" s="13" t="s">
        <v>48</v>
      </c>
      <c r="D8" s="11" t="s">
        <v>78</v>
      </c>
      <c r="E8" s="13" t="s">
        <v>79</v>
      </c>
      <c r="F8" s="11" t="s">
        <v>13</v>
      </c>
      <c r="G8" s="11" t="s">
        <v>80</v>
      </c>
      <c r="H8" s="11" t="s">
        <v>85</v>
      </c>
      <c r="I8" s="11" t="s">
        <v>85</v>
      </c>
      <c r="J8" s="15">
        <v>63600</v>
      </c>
      <c r="K8" s="6">
        <f t="shared" si="0"/>
        <v>47.16981132075472</v>
      </c>
      <c r="L8" s="5">
        <v>30000</v>
      </c>
      <c r="M8" s="4" t="s">
        <v>10</v>
      </c>
      <c r="N8" s="7">
        <v>21</v>
      </c>
      <c r="O8" s="8" t="s">
        <v>88</v>
      </c>
    </row>
    <row r="9" spans="1:15" ht="63.75">
      <c r="A9" s="2" t="s">
        <v>94</v>
      </c>
      <c r="B9" s="13" t="s">
        <v>42</v>
      </c>
      <c r="C9" s="13" t="s">
        <v>48</v>
      </c>
      <c r="D9" s="11" t="s">
        <v>52</v>
      </c>
      <c r="E9" s="13" t="s">
        <v>53</v>
      </c>
      <c r="F9" s="11" t="s">
        <v>20</v>
      </c>
      <c r="G9" s="11" t="s">
        <v>54</v>
      </c>
      <c r="H9" s="11" t="s">
        <v>85</v>
      </c>
      <c r="I9" s="11" t="s">
        <v>85</v>
      </c>
      <c r="J9" s="15">
        <v>115000</v>
      </c>
      <c r="K9" s="18">
        <f t="shared" si="0"/>
        <v>69.56521739130434</v>
      </c>
      <c r="L9" s="5">
        <v>80000</v>
      </c>
      <c r="M9" s="4" t="s">
        <v>10</v>
      </c>
      <c r="N9" s="12">
        <v>20</v>
      </c>
      <c r="O9" s="8" t="s">
        <v>88</v>
      </c>
    </row>
    <row r="10" spans="1:15" ht="116.25" customHeight="1">
      <c r="A10" s="2" t="s">
        <v>95</v>
      </c>
      <c r="B10" s="3" t="s">
        <v>69</v>
      </c>
      <c r="C10" s="3" t="s">
        <v>46</v>
      </c>
      <c r="D10" s="4" t="s">
        <v>70</v>
      </c>
      <c r="E10" s="3" t="s">
        <v>71</v>
      </c>
      <c r="F10" s="4" t="s">
        <v>20</v>
      </c>
      <c r="G10" s="4" t="s">
        <v>72</v>
      </c>
      <c r="H10" s="4" t="s">
        <v>85</v>
      </c>
      <c r="I10" s="4" t="s">
        <v>85</v>
      </c>
      <c r="J10" s="5">
        <v>600000</v>
      </c>
      <c r="K10" s="6">
        <f t="shared" si="0"/>
        <v>50</v>
      </c>
      <c r="L10" s="5">
        <v>300000</v>
      </c>
      <c r="M10" s="4" t="s">
        <v>10</v>
      </c>
      <c r="N10" s="7">
        <v>20</v>
      </c>
      <c r="O10" s="8" t="s">
        <v>88</v>
      </c>
    </row>
    <row r="11" spans="1:15" ht="81" customHeight="1">
      <c r="A11" s="2" t="s">
        <v>96</v>
      </c>
      <c r="B11" s="3" t="s">
        <v>51</v>
      </c>
      <c r="C11" s="3" t="s">
        <v>49</v>
      </c>
      <c r="D11" s="4" t="s">
        <v>29</v>
      </c>
      <c r="E11" s="3" t="s">
        <v>30</v>
      </c>
      <c r="F11" s="4" t="s">
        <v>20</v>
      </c>
      <c r="G11" s="4" t="s">
        <v>31</v>
      </c>
      <c r="H11" s="4" t="s">
        <v>85</v>
      </c>
      <c r="I11" s="4" t="s">
        <v>85</v>
      </c>
      <c r="J11" s="5">
        <v>390300</v>
      </c>
      <c r="K11" s="6">
        <f>L11/J11*100</f>
        <v>38.17576223417884</v>
      </c>
      <c r="L11" s="5">
        <v>149000</v>
      </c>
      <c r="M11" s="4" t="s">
        <v>10</v>
      </c>
      <c r="N11" s="7">
        <v>19</v>
      </c>
      <c r="O11" s="8" t="s">
        <v>88</v>
      </c>
    </row>
    <row r="12" spans="1:15" ht="63.75">
      <c r="A12" s="2" t="s">
        <v>97</v>
      </c>
      <c r="B12" s="13" t="s">
        <v>35</v>
      </c>
      <c r="C12" s="13" t="s">
        <v>47</v>
      </c>
      <c r="D12" s="11" t="s">
        <v>52</v>
      </c>
      <c r="E12" s="13" t="s">
        <v>53</v>
      </c>
      <c r="F12" s="11" t="s">
        <v>20</v>
      </c>
      <c r="G12" s="11" t="s">
        <v>55</v>
      </c>
      <c r="H12" s="11" t="s">
        <v>85</v>
      </c>
      <c r="I12" s="11" t="s">
        <v>85</v>
      </c>
      <c r="J12" s="15">
        <v>115000</v>
      </c>
      <c r="K12" s="18">
        <f>L12/J12*100</f>
        <v>69.56521739130434</v>
      </c>
      <c r="L12" s="5">
        <v>80000</v>
      </c>
      <c r="M12" s="4" t="s">
        <v>10</v>
      </c>
      <c r="N12" s="12">
        <v>19</v>
      </c>
      <c r="O12" s="8" t="s">
        <v>88</v>
      </c>
    </row>
    <row r="13" spans="1:15" ht="63.75">
      <c r="A13" s="2" t="s">
        <v>98</v>
      </c>
      <c r="B13" s="3" t="s">
        <v>36</v>
      </c>
      <c r="C13" s="3" t="s">
        <v>49</v>
      </c>
      <c r="D13" s="4" t="s">
        <v>32</v>
      </c>
      <c r="E13" s="3" t="s">
        <v>8</v>
      </c>
      <c r="F13" s="4" t="s">
        <v>20</v>
      </c>
      <c r="G13" s="4" t="s">
        <v>9</v>
      </c>
      <c r="H13" s="4" t="s">
        <v>85</v>
      </c>
      <c r="I13" s="4" t="s">
        <v>85</v>
      </c>
      <c r="J13" s="5">
        <v>827000</v>
      </c>
      <c r="K13" s="6">
        <f t="shared" si="0"/>
        <v>10.278113663845224</v>
      </c>
      <c r="L13" s="5">
        <v>85000</v>
      </c>
      <c r="M13" s="4" t="s">
        <v>10</v>
      </c>
      <c r="N13" s="7">
        <v>19</v>
      </c>
      <c r="O13" s="8" t="s">
        <v>88</v>
      </c>
    </row>
    <row r="14" spans="1:15" ht="63.75">
      <c r="A14" s="2" t="s">
        <v>99</v>
      </c>
      <c r="B14" s="3" t="s">
        <v>38</v>
      </c>
      <c r="C14" s="3" t="s">
        <v>59</v>
      </c>
      <c r="D14" s="4" t="s">
        <v>21</v>
      </c>
      <c r="E14" s="3" t="s">
        <v>22</v>
      </c>
      <c r="F14" s="4" t="s">
        <v>23</v>
      </c>
      <c r="G14" s="4" t="s">
        <v>24</v>
      </c>
      <c r="H14" s="4" t="s">
        <v>85</v>
      </c>
      <c r="I14" s="4" t="s">
        <v>85</v>
      </c>
      <c r="J14" s="5">
        <v>600000</v>
      </c>
      <c r="K14" s="6">
        <f t="shared" si="0"/>
        <v>50</v>
      </c>
      <c r="L14" s="5">
        <v>300000</v>
      </c>
      <c r="M14" s="4" t="s">
        <v>10</v>
      </c>
      <c r="N14" s="7">
        <v>19</v>
      </c>
      <c r="O14" s="8" t="s">
        <v>88</v>
      </c>
    </row>
    <row r="15" spans="1:15" ht="63.75">
      <c r="A15" s="2" t="s">
        <v>100</v>
      </c>
      <c r="B15" s="13" t="s">
        <v>63</v>
      </c>
      <c r="C15" s="13" t="s">
        <v>47</v>
      </c>
      <c r="D15" s="11" t="s">
        <v>33</v>
      </c>
      <c r="E15" s="13" t="s">
        <v>27</v>
      </c>
      <c r="F15" s="11" t="s">
        <v>20</v>
      </c>
      <c r="G15" s="11" t="s">
        <v>64</v>
      </c>
      <c r="H15" s="13" t="s">
        <v>65</v>
      </c>
      <c r="I15" s="13" t="s">
        <v>84</v>
      </c>
      <c r="J15" s="15">
        <v>59300</v>
      </c>
      <c r="K15" s="6">
        <f t="shared" si="0"/>
        <v>54.97470489038786</v>
      </c>
      <c r="L15" s="5">
        <v>32600</v>
      </c>
      <c r="M15" s="5" t="s">
        <v>28</v>
      </c>
      <c r="N15" s="17">
        <v>19</v>
      </c>
      <c r="O15" s="8" t="s">
        <v>88</v>
      </c>
    </row>
    <row r="16" spans="1:15" ht="89.25">
      <c r="A16" s="2" t="s">
        <v>101</v>
      </c>
      <c r="B16" s="3" t="s">
        <v>43</v>
      </c>
      <c r="C16" s="3" t="s">
        <v>45</v>
      </c>
      <c r="D16" s="4" t="s">
        <v>11</v>
      </c>
      <c r="E16" s="3" t="s">
        <v>12</v>
      </c>
      <c r="F16" s="4" t="s">
        <v>16</v>
      </c>
      <c r="G16" s="4" t="s">
        <v>68</v>
      </c>
      <c r="H16" s="4">
        <v>8467500</v>
      </c>
      <c r="I16" s="4" t="s">
        <v>82</v>
      </c>
      <c r="J16" s="5">
        <v>286000</v>
      </c>
      <c r="K16" s="6">
        <f>L16/J16*100</f>
        <v>69.93006993006993</v>
      </c>
      <c r="L16" s="5">
        <v>200000</v>
      </c>
      <c r="M16" s="4" t="s">
        <v>10</v>
      </c>
      <c r="N16" s="7">
        <v>19</v>
      </c>
      <c r="O16" s="8" t="s">
        <v>88</v>
      </c>
    </row>
    <row r="17" spans="1:15" ht="63.75">
      <c r="A17" s="2" t="s">
        <v>102</v>
      </c>
      <c r="B17" s="13" t="s">
        <v>40</v>
      </c>
      <c r="C17" s="13" t="s">
        <v>46</v>
      </c>
      <c r="D17" s="11" t="s">
        <v>60</v>
      </c>
      <c r="E17" s="13" t="s">
        <v>18</v>
      </c>
      <c r="F17" s="11" t="s">
        <v>20</v>
      </c>
      <c r="G17" s="11" t="s">
        <v>61</v>
      </c>
      <c r="H17" s="11" t="s">
        <v>85</v>
      </c>
      <c r="I17" s="11" t="s">
        <v>85</v>
      </c>
      <c r="J17" s="15">
        <v>440000</v>
      </c>
      <c r="K17" s="6">
        <f t="shared" si="0"/>
        <v>50</v>
      </c>
      <c r="L17" s="5">
        <v>220000</v>
      </c>
      <c r="M17" s="4" t="s">
        <v>7</v>
      </c>
      <c r="N17" s="7">
        <v>17</v>
      </c>
      <c r="O17" s="8" t="s">
        <v>88</v>
      </c>
    </row>
    <row r="18" spans="1:15" ht="63.75">
      <c r="A18" s="2" t="s">
        <v>103</v>
      </c>
      <c r="B18" s="3" t="s">
        <v>41</v>
      </c>
      <c r="C18" s="3" t="s">
        <v>48</v>
      </c>
      <c r="D18" s="4" t="s">
        <v>58</v>
      </c>
      <c r="E18" s="3" t="s">
        <v>56</v>
      </c>
      <c r="F18" s="4" t="s">
        <v>20</v>
      </c>
      <c r="G18" s="4" t="s">
        <v>57</v>
      </c>
      <c r="H18" s="4" t="s">
        <v>85</v>
      </c>
      <c r="I18" s="4" t="s">
        <v>85</v>
      </c>
      <c r="J18" s="5">
        <v>158400</v>
      </c>
      <c r="K18" s="6">
        <f t="shared" si="0"/>
        <v>26.136363636363637</v>
      </c>
      <c r="L18" s="5">
        <v>41400</v>
      </c>
      <c r="M18" s="4" t="s">
        <v>10</v>
      </c>
      <c r="N18" s="7">
        <v>12</v>
      </c>
      <c r="O18" s="8" t="s">
        <v>88</v>
      </c>
    </row>
  </sheetData>
  <sheetProtection/>
  <mergeCells count="2">
    <mergeCell ref="B2:O2"/>
    <mergeCell ref="B1:O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Hlubková Daniela</cp:lastModifiedBy>
  <cp:lastPrinted>2016-01-21T12:57:52Z</cp:lastPrinted>
  <dcterms:created xsi:type="dcterms:W3CDTF">2008-05-07T05:55:04Z</dcterms:created>
  <dcterms:modified xsi:type="dcterms:W3CDTF">2016-01-28T14:33:25Z</dcterms:modified>
  <cp:category/>
  <cp:version/>
  <cp:contentType/>
  <cp:contentStatus/>
</cp:coreProperties>
</file>