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7\Dotace NM 2017\ZK 15.6.2017\"/>
    </mc:Choice>
  </mc:AlternateContent>
  <bookViews>
    <workbookView xWindow="0" yWindow="0" windowWidth="28800" windowHeight="11835"/>
  </bookViews>
  <sheets>
    <sheet name="návrh poskytnut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<sst xmlns="http://schemas.openxmlformats.org/spreadsheetml/2006/main" count="182" uniqueCount="102">
  <si>
    <t>Poskytnutí účelových dotací z rozpočtu kraje v Programu podpory aktivit příslušníků národnostních menšin žijících na území Moravskoslezského kraje na rok 2017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</si>
  <si>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</si>
  <si>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</si>
  <si>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</si>
  <si>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</si>
  <si>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</si>
  <si>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</si>
  <si>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Veřejná podpora</t>
  </si>
  <si>
    <t>Celkové uznatelné náklady projektu     (v Kč)</t>
  </si>
  <si>
    <t>% spoluúčast dotace na CUN</t>
  </si>
  <si>
    <t>Druh dotace</t>
  </si>
  <si>
    <t>Počet bodů</t>
  </si>
  <si>
    <t>20/17</t>
  </si>
  <si>
    <t>NM 1/17</t>
  </si>
  <si>
    <t>Polský kulturně-osvětový svaz v České republice z.s.</t>
  </si>
  <si>
    <t>00442771</t>
  </si>
  <si>
    <t>spolek</t>
  </si>
  <si>
    <t>Publikace "Kalendarz Śląski 2018"</t>
  </si>
  <si>
    <t xml:space="preserve"> -</t>
  </si>
  <si>
    <t>neinvestiční</t>
  </si>
  <si>
    <t>21/17</t>
  </si>
  <si>
    <t xml:space="preserve">Publikace „PZKO – 70 lat na straży dziedzictwa kulturowego Polaków w RC” </t>
  </si>
  <si>
    <t>25/17</t>
  </si>
  <si>
    <t>NM 3/17</t>
  </si>
  <si>
    <t>Sdružení přátel polské knihy, z.s.</t>
  </si>
  <si>
    <t>69624186</t>
  </si>
  <si>
    <t>S knihou na cestách 2017</t>
  </si>
  <si>
    <t>26/17</t>
  </si>
  <si>
    <t>Wiesław Adam Berger - knižní publikace</t>
  </si>
  <si>
    <t>03/17</t>
  </si>
  <si>
    <t>Svaz Maďarů žijících v českých zemích - Cseh- és Morvaországi Magyarok Szövetsége, z. s., Pobočný spolek Ostrava</t>
  </si>
  <si>
    <t>05735751</t>
  </si>
  <si>
    <t>Kulturně-vzdělávací a výchovné aktivity</t>
  </si>
  <si>
    <t>04/17</t>
  </si>
  <si>
    <t>NM 2/17</t>
  </si>
  <si>
    <t>Městský dům kultury Karviná</t>
  </si>
  <si>
    <t>00320463</t>
  </si>
  <si>
    <t>příspěvková organizace</t>
  </si>
  <si>
    <t>Prolínání kultur 2017 - festival národnostních menšin</t>
  </si>
  <si>
    <t>24/17</t>
  </si>
  <si>
    <t>Město Třinec</t>
  </si>
  <si>
    <t>00297313</t>
  </si>
  <si>
    <t>obec</t>
  </si>
  <si>
    <t>Přehlídka národnostních menšin v Třinci</t>
  </si>
  <si>
    <t>32/17</t>
  </si>
  <si>
    <t xml:space="preserve">Ducatus Teschinensis o. s. </t>
  </si>
  <si>
    <t>27059979</t>
  </si>
  <si>
    <t>Folklórní fenomén z Těšínska - Anna Chybidziurová</t>
  </si>
  <si>
    <t>05/17</t>
  </si>
  <si>
    <t>Místní skupina Polského kulturně - osvětového svazu v Karviné - Fryštátě z.s.</t>
  </si>
  <si>
    <t>70911983</t>
  </si>
  <si>
    <t>"Máj nad Olzou"</t>
  </si>
  <si>
    <t>06/17</t>
  </si>
  <si>
    <t>Obec Slovákov v Karvinej</t>
  </si>
  <si>
    <t>60784539</t>
  </si>
  <si>
    <t>Podpora činnosti</t>
  </si>
  <si>
    <t>07/17</t>
  </si>
  <si>
    <t>ASOCIACE ŘECKÝCH OBCÍ V ČESKÉ REPUBLICE, z. s. - Řecká obec Krnov - Město, pobočny spolek</t>
  </si>
  <si>
    <t>70928525</t>
  </si>
  <si>
    <t>Řecké dny Krnov 2017</t>
  </si>
  <si>
    <t>10/17</t>
  </si>
  <si>
    <t>Místní skupina Polského kulturně - osvětového svazu v Mostech u Jablunkova z.s.</t>
  </si>
  <si>
    <t>70632626</t>
  </si>
  <si>
    <t>39. MEZINÁRODNÍ PŘEDHLÍDKA LIDOVÝCH KAPEL A FOLKLORNÍCH SOUBORŮ</t>
  </si>
  <si>
    <r>
      <rPr>
        <sz val="10"/>
        <rFont val="Arial CE"/>
        <charset val="238"/>
      </rPr>
      <t>de minimis ve smyslu Nařízení Komise (EU) č. 1407/2013 ze dne 
18. 12. 2013,</t>
    </r>
    <r>
      <rPr>
        <sz val="10"/>
        <color indexed="10"/>
        <rFont val="Arial CE"/>
        <charset val="238"/>
      </rPr>
      <t xml:space="preserve"> </t>
    </r>
    <r>
      <rPr>
        <sz val="10"/>
        <rFont val="Arial CE"/>
        <charset val="238"/>
      </rPr>
      <t>o použití článků 107 a 108 Smlouvy o fungování Evropské unie</t>
    </r>
  </si>
  <si>
    <t>19/17</t>
  </si>
  <si>
    <t>ASOCIACE ŘECKÝCH OBCÍ V ČESKÉ REPUBLICE, z. s. - Řecká obec Karviná, pobočny spolek</t>
  </si>
  <si>
    <t>65890779</t>
  </si>
  <si>
    <t>Menšinová politika Řecké obce Karviná na rok 2017</t>
  </si>
  <si>
    <t>22/17</t>
  </si>
  <si>
    <t>Místní skupina Polského kulturně-osvětového svazu v Jablunkově z.s.</t>
  </si>
  <si>
    <t>68334796</t>
  </si>
  <si>
    <t xml:space="preserve">Publikace „70 lat w służbie polskości, miastu i regionowi” </t>
  </si>
  <si>
    <t>13/17</t>
  </si>
  <si>
    <t>EUROTOPIA.CZ, o.p.s.</t>
  </si>
  <si>
    <t>25852345</t>
  </si>
  <si>
    <t>obecně prospěšná společnost</t>
  </si>
  <si>
    <t>Všichni máme šanci</t>
  </si>
  <si>
    <t>27/17</t>
  </si>
  <si>
    <t>Kongres Poláků v České republice, z.s.</t>
  </si>
  <si>
    <t>00535613</t>
  </si>
  <si>
    <t>Dokumentační centrum Kongresu Poláků v ČR 2017</t>
  </si>
  <si>
    <t>28/17</t>
  </si>
  <si>
    <t>Kulturní aktivity Kongresu Poláků v ČR v roce 2017.</t>
  </si>
  <si>
    <t>29/17</t>
  </si>
  <si>
    <t>Místní skupina Polského kulturně - osvětového svazu v Havířově - Bludovicích z. s.</t>
  </si>
  <si>
    <t>69624054</t>
  </si>
  <si>
    <r>
      <t>"Do</t>
    </r>
    <r>
      <rPr>
        <sz val="10"/>
        <rFont val="Arial"/>
        <family val="2"/>
        <charset val="238"/>
      </rPr>
      <t>ż</t>
    </r>
    <r>
      <rPr>
        <sz val="10"/>
        <rFont val="Arial CE"/>
        <family val="2"/>
        <charset val="238"/>
      </rPr>
      <t xml:space="preserve">ynki </t>
    </r>
    <r>
      <rPr>
        <sz val="10"/>
        <rFont val="Arial"/>
        <family val="2"/>
        <charset val="238"/>
      </rPr>
      <t>Ś</t>
    </r>
    <r>
      <rPr>
        <sz val="10"/>
        <rFont val="Arial CE"/>
        <family val="2"/>
        <charset val="238"/>
      </rPr>
      <t>l</t>
    </r>
    <r>
      <rPr>
        <sz val="10"/>
        <rFont val="Arial"/>
        <family val="2"/>
        <charset val="238"/>
      </rPr>
      <t>ą</t>
    </r>
    <r>
      <rPr>
        <sz val="10"/>
        <rFont val="Arial CE"/>
        <family val="2"/>
        <charset val="238"/>
      </rPr>
      <t>skie"</t>
    </r>
  </si>
  <si>
    <t>08/17</t>
  </si>
  <si>
    <t xml:space="preserve">Stowarzyszenie Młodzieży Polskiej w RC - Sdružení polské mládeže v ČR, z.s. </t>
  </si>
  <si>
    <t>41030435</t>
  </si>
  <si>
    <t>Dny studentské kultury 2017</t>
  </si>
  <si>
    <t>18/17</t>
  </si>
  <si>
    <t>Místní skupina Polského kulturně - osvětového svazu v Třanovicích z.s.</t>
  </si>
  <si>
    <t>70305382</t>
  </si>
  <si>
    <r>
      <t>"Třanovické dožinky - Trzanowski do</t>
    </r>
    <r>
      <rPr>
        <sz val="10"/>
        <rFont val="Arial"/>
        <family val="2"/>
        <charset val="238"/>
      </rPr>
      <t>ż</t>
    </r>
    <r>
      <rPr>
        <sz val="10"/>
        <rFont val="Arial CE"/>
        <family val="2"/>
        <charset val="238"/>
      </rPr>
      <t>ynki"</t>
    </r>
  </si>
  <si>
    <t>15/17</t>
  </si>
  <si>
    <t>Společenství Romů na Moravě Romano jekhetaniben pre Morava</t>
  </si>
  <si>
    <t>44015178</t>
  </si>
  <si>
    <t>Romfest Rýmařov 2. ročník</t>
  </si>
  <si>
    <t>Celkem</t>
  </si>
  <si>
    <t xml:space="preserve">Schválená dotace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</si>
</sst>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rgb="FF92D050"/>
      <name val="Arial CE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Q4" sqref="Q4"/>
    </sheetView>
  </sheetViews>
  <sheetFormatPr defaultRowHeight="12.75" x14ac:dyDescent="0.2"/>
  <cols>
    <col min="3" max="3" width="25.140625" customWidth="1"/>
    <col min="5" max="5" width="11.42578125" customWidth="1"/>
    <col min="6" max="6" width="17.85546875" customWidth="1"/>
    <col min="7" max="7" width="19.7109375" customWidth="1"/>
    <col min="8" max="9" width="11.5703125" customWidth="1"/>
    <col min="10" max="10" width="12.7109375" customWidth="1"/>
    <col min="11" max="11" width="12.28515625" customWidth="1"/>
  </cols>
  <sheetData>
    <row r="1" spans="1:12" ht="43.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3.75" x14ac:dyDescent="0.2">
      <c r="A2" s="2" t="s">
        <v>1</v>
      </c>
      <c r="B2" s="2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 t="s">
        <v>9</v>
      </c>
      <c r="J2" s="3" t="s">
        <v>101</v>
      </c>
      <c r="K2" s="1" t="s">
        <v>10</v>
      </c>
      <c r="L2" s="3" t="s">
        <v>11</v>
      </c>
    </row>
    <row r="3" spans="1:12" ht="99.75" customHeight="1" x14ac:dyDescent="0.2">
      <c r="A3" s="5" t="s">
        <v>12</v>
      </c>
      <c r="B3" s="5" t="s">
        <v>13</v>
      </c>
      <c r="C3" s="6" t="s">
        <v>14</v>
      </c>
      <c r="D3" s="5" t="s">
        <v>15</v>
      </c>
      <c r="E3" s="6" t="s">
        <v>16</v>
      </c>
      <c r="F3" s="6" t="s">
        <v>17</v>
      </c>
      <c r="G3" s="6" t="s">
        <v>18</v>
      </c>
      <c r="H3" s="7">
        <v>175000</v>
      </c>
      <c r="I3" s="8">
        <f t="shared" ref="I3:I23" si="0">J3/H3*100</f>
        <v>45.714285714285715</v>
      </c>
      <c r="J3" s="7">
        <v>80000</v>
      </c>
      <c r="K3" s="6" t="s">
        <v>19</v>
      </c>
      <c r="L3" s="7">
        <v>21</v>
      </c>
    </row>
    <row r="4" spans="1:12" ht="90" customHeight="1" x14ac:dyDescent="0.2">
      <c r="A4" s="5" t="s">
        <v>20</v>
      </c>
      <c r="B4" s="5" t="s">
        <v>13</v>
      </c>
      <c r="C4" s="6" t="s">
        <v>14</v>
      </c>
      <c r="D4" s="5" t="s">
        <v>15</v>
      </c>
      <c r="E4" s="6" t="s">
        <v>16</v>
      </c>
      <c r="F4" s="6" t="s">
        <v>21</v>
      </c>
      <c r="G4" s="6" t="s">
        <v>18</v>
      </c>
      <c r="H4" s="7">
        <v>186000</v>
      </c>
      <c r="I4" s="8">
        <f t="shared" si="0"/>
        <v>43.01075268817204</v>
      </c>
      <c r="J4" s="7">
        <v>80000</v>
      </c>
      <c r="K4" s="6" t="s">
        <v>19</v>
      </c>
      <c r="L4" s="7">
        <v>21</v>
      </c>
    </row>
    <row r="5" spans="1:12" ht="96" customHeight="1" x14ac:dyDescent="0.2">
      <c r="A5" s="5" t="s">
        <v>22</v>
      </c>
      <c r="B5" s="5" t="s">
        <v>23</v>
      </c>
      <c r="C5" s="6" t="s">
        <v>24</v>
      </c>
      <c r="D5" s="5" t="s">
        <v>25</v>
      </c>
      <c r="E5" s="6" t="s">
        <v>16</v>
      </c>
      <c r="F5" s="6" t="s">
        <v>26</v>
      </c>
      <c r="G5" s="6" t="s">
        <v>18</v>
      </c>
      <c r="H5" s="7">
        <v>230000</v>
      </c>
      <c r="I5" s="8">
        <f t="shared" si="0"/>
        <v>17.391304347826086</v>
      </c>
      <c r="J5" s="7">
        <v>40000</v>
      </c>
      <c r="K5" s="6" t="s">
        <v>19</v>
      </c>
      <c r="L5" s="7">
        <v>21</v>
      </c>
    </row>
    <row r="6" spans="1:12" ht="45.75" customHeight="1" x14ac:dyDescent="0.2">
      <c r="A6" s="5" t="s">
        <v>27</v>
      </c>
      <c r="B6" s="5" t="s">
        <v>13</v>
      </c>
      <c r="C6" s="6" t="s">
        <v>24</v>
      </c>
      <c r="D6" s="5" t="s">
        <v>25</v>
      </c>
      <c r="E6" s="6" t="s">
        <v>16</v>
      </c>
      <c r="F6" s="6" t="s">
        <v>28</v>
      </c>
      <c r="G6" s="6" t="s">
        <v>18</v>
      </c>
      <c r="H6" s="7">
        <v>90000</v>
      </c>
      <c r="I6" s="8">
        <f t="shared" si="0"/>
        <v>27.777777777777779</v>
      </c>
      <c r="J6" s="7">
        <v>25000</v>
      </c>
      <c r="K6" s="6" t="s">
        <v>19</v>
      </c>
      <c r="L6" s="7">
        <v>21</v>
      </c>
    </row>
    <row r="7" spans="1:12" ht="96.75" customHeight="1" x14ac:dyDescent="0.2">
      <c r="A7" s="5" t="s">
        <v>29</v>
      </c>
      <c r="B7" s="5" t="s">
        <v>23</v>
      </c>
      <c r="C7" s="6" t="s">
        <v>30</v>
      </c>
      <c r="D7" s="5" t="s">
        <v>31</v>
      </c>
      <c r="E7" s="6" t="s">
        <v>16</v>
      </c>
      <c r="F7" s="6" t="s">
        <v>32</v>
      </c>
      <c r="G7" s="6" t="s">
        <v>18</v>
      </c>
      <c r="H7" s="7">
        <v>266000</v>
      </c>
      <c r="I7" s="8">
        <f t="shared" si="0"/>
        <v>29.699248120300751</v>
      </c>
      <c r="J7" s="7">
        <v>79000</v>
      </c>
      <c r="K7" s="6" t="s">
        <v>19</v>
      </c>
      <c r="L7" s="7">
        <v>20</v>
      </c>
    </row>
    <row r="8" spans="1:12" ht="78.75" customHeight="1" x14ac:dyDescent="0.2">
      <c r="A8" s="5" t="s">
        <v>33</v>
      </c>
      <c r="B8" s="5" t="s">
        <v>34</v>
      </c>
      <c r="C8" s="6" t="s">
        <v>35</v>
      </c>
      <c r="D8" s="5" t="s">
        <v>36</v>
      </c>
      <c r="E8" s="6" t="s">
        <v>37</v>
      </c>
      <c r="F8" s="6" t="s">
        <v>38</v>
      </c>
      <c r="G8" s="6" t="s">
        <v>18</v>
      </c>
      <c r="H8" s="7">
        <v>219500</v>
      </c>
      <c r="I8" s="8">
        <f t="shared" si="0"/>
        <v>36.446469248291571</v>
      </c>
      <c r="J8" s="7">
        <v>80000</v>
      </c>
      <c r="K8" s="6" t="s">
        <v>19</v>
      </c>
      <c r="L8" s="7">
        <v>20</v>
      </c>
    </row>
    <row r="9" spans="1:12" ht="64.5" customHeight="1" x14ac:dyDescent="0.2">
      <c r="A9" s="5" t="s">
        <v>39</v>
      </c>
      <c r="B9" s="5" t="s">
        <v>34</v>
      </c>
      <c r="C9" s="6" t="s">
        <v>40</v>
      </c>
      <c r="D9" s="5" t="s">
        <v>41</v>
      </c>
      <c r="E9" s="6" t="s">
        <v>42</v>
      </c>
      <c r="F9" s="6" t="s">
        <v>43</v>
      </c>
      <c r="G9" s="6" t="s">
        <v>18</v>
      </c>
      <c r="H9" s="7">
        <v>130000</v>
      </c>
      <c r="I9" s="8">
        <f t="shared" si="0"/>
        <v>61.53846153846154</v>
      </c>
      <c r="J9" s="7">
        <v>80000</v>
      </c>
      <c r="K9" s="6" t="s">
        <v>19</v>
      </c>
      <c r="L9" s="7">
        <v>20</v>
      </c>
    </row>
    <row r="10" spans="1:12" ht="81.75" customHeight="1" x14ac:dyDescent="0.2">
      <c r="A10" s="5" t="s">
        <v>44</v>
      </c>
      <c r="B10" s="5" t="s">
        <v>13</v>
      </c>
      <c r="C10" s="6" t="s">
        <v>45</v>
      </c>
      <c r="D10" s="5" t="s">
        <v>46</v>
      </c>
      <c r="E10" s="6" t="s">
        <v>16</v>
      </c>
      <c r="F10" s="6" t="s">
        <v>47</v>
      </c>
      <c r="G10" s="6" t="s">
        <v>18</v>
      </c>
      <c r="H10" s="7">
        <v>496000</v>
      </c>
      <c r="I10" s="8">
        <f t="shared" si="0"/>
        <v>16.129032258064516</v>
      </c>
      <c r="J10" s="7">
        <v>80000</v>
      </c>
      <c r="K10" s="6" t="s">
        <v>19</v>
      </c>
      <c r="L10" s="7">
        <v>20</v>
      </c>
    </row>
    <row r="11" spans="1:12" ht="84.75" customHeight="1" x14ac:dyDescent="0.2">
      <c r="A11" s="5" t="s">
        <v>48</v>
      </c>
      <c r="B11" s="5" t="s">
        <v>34</v>
      </c>
      <c r="C11" s="6" t="s">
        <v>49</v>
      </c>
      <c r="D11" s="5" t="s">
        <v>50</v>
      </c>
      <c r="E11" s="6" t="s">
        <v>16</v>
      </c>
      <c r="F11" s="6" t="s">
        <v>51</v>
      </c>
      <c r="G11" s="6" t="s">
        <v>18</v>
      </c>
      <c r="H11" s="7">
        <v>160000</v>
      </c>
      <c r="I11" s="8">
        <f t="shared" si="0"/>
        <v>50</v>
      </c>
      <c r="J11" s="7">
        <v>80000</v>
      </c>
      <c r="K11" s="6" t="s">
        <v>19</v>
      </c>
      <c r="L11" s="7">
        <v>19</v>
      </c>
    </row>
    <row r="12" spans="1:12" ht="68.25" customHeight="1" x14ac:dyDescent="0.2">
      <c r="A12" s="5" t="s">
        <v>52</v>
      </c>
      <c r="B12" s="5" t="s">
        <v>23</v>
      </c>
      <c r="C12" s="6" t="s">
        <v>53</v>
      </c>
      <c r="D12" s="5" t="s">
        <v>54</v>
      </c>
      <c r="E12" s="6" t="s">
        <v>16</v>
      </c>
      <c r="F12" s="6" t="s">
        <v>55</v>
      </c>
      <c r="G12" s="6" t="s">
        <v>18</v>
      </c>
      <c r="H12" s="7">
        <v>98900</v>
      </c>
      <c r="I12" s="8">
        <f t="shared" si="0"/>
        <v>69.868554095045496</v>
      </c>
      <c r="J12" s="7">
        <v>69100</v>
      </c>
      <c r="K12" s="6" t="s">
        <v>19</v>
      </c>
      <c r="L12" s="7">
        <v>19</v>
      </c>
    </row>
    <row r="13" spans="1:12" ht="82.5" customHeight="1" x14ac:dyDescent="0.2">
      <c r="A13" s="5" t="s">
        <v>56</v>
      </c>
      <c r="B13" s="5" t="s">
        <v>34</v>
      </c>
      <c r="C13" s="6" t="s">
        <v>57</v>
      </c>
      <c r="D13" s="5" t="s">
        <v>58</v>
      </c>
      <c r="E13" s="6" t="s">
        <v>16</v>
      </c>
      <c r="F13" s="6" t="s">
        <v>59</v>
      </c>
      <c r="G13" s="6" t="s">
        <v>18</v>
      </c>
      <c r="H13" s="7">
        <v>196000</v>
      </c>
      <c r="I13" s="8">
        <f t="shared" si="0"/>
        <v>40.306122448979593</v>
      </c>
      <c r="J13" s="7">
        <v>79000</v>
      </c>
      <c r="K13" s="6" t="s">
        <v>19</v>
      </c>
      <c r="L13" s="7">
        <v>19</v>
      </c>
    </row>
    <row r="14" spans="1:12" ht="105.75" customHeight="1" x14ac:dyDescent="0.2">
      <c r="A14" s="5" t="s">
        <v>60</v>
      </c>
      <c r="B14" s="5" t="s">
        <v>34</v>
      </c>
      <c r="C14" s="6" t="s">
        <v>61</v>
      </c>
      <c r="D14" s="5" t="s">
        <v>62</v>
      </c>
      <c r="E14" s="6" t="s">
        <v>16</v>
      </c>
      <c r="F14" s="6" t="s">
        <v>63</v>
      </c>
      <c r="G14" s="9" t="s">
        <v>64</v>
      </c>
      <c r="H14" s="7">
        <v>115000</v>
      </c>
      <c r="I14" s="8">
        <f t="shared" si="0"/>
        <v>69.565217391304344</v>
      </c>
      <c r="J14" s="7">
        <v>80000</v>
      </c>
      <c r="K14" s="6" t="s">
        <v>19</v>
      </c>
      <c r="L14" s="7">
        <v>19</v>
      </c>
    </row>
    <row r="15" spans="1:12" ht="74.25" customHeight="1" x14ac:dyDescent="0.2">
      <c r="A15" s="5" t="s">
        <v>65</v>
      </c>
      <c r="B15" s="5" t="s">
        <v>23</v>
      </c>
      <c r="C15" s="6" t="s">
        <v>66</v>
      </c>
      <c r="D15" s="5" t="s">
        <v>67</v>
      </c>
      <c r="E15" s="6" t="s">
        <v>16</v>
      </c>
      <c r="F15" s="6" t="s">
        <v>68</v>
      </c>
      <c r="G15" s="6" t="s">
        <v>18</v>
      </c>
      <c r="H15" s="7">
        <v>213985</v>
      </c>
      <c r="I15" s="8">
        <f t="shared" si="0"/>
        <v>37.385798069958177</v>
      </c>
      <c r="J15" s="7">
        <v>80000</v>
      </c>
      <c r="K15" s="6" t="s">
        <v>19</v>
      </c>
      <c r="L15" s="7">
        <v>19</v>
      </c>
    </row>
    <row r="16" spans="1:12" ht="89.25" customHeight="1" x14ac:dyDescent="0.2">
      <c r="A16" s="5" t="s">
        <v>69</v>
      </c>
      <c r="B16" s="5" t="s">
        <v>13</v>
      </c>
      <c r="C16" s="6" t="s">
        <v>70</v>
      </c>
      <c r="D16" s="5" t="s">
        <v>71</v>
      </c>
      <c r="E16" s="6" t="s">
        <v>16</v>
      </c>
      <c r="F16" s="6" t="s">
        <v>72</v>
      </c>
      <c r="G16" s="6" t="s">
        <v>18</v>
      </c>
      <c r="H16" s="7">
        <v>130000</v>
      </c>
      <c r="I16" s="8">
        <f t="shared" si="0"/>
        <v>61.53846153846154</v>
      </c>
      <c r="J16" s="7">
        <v>80000</v>
      </c>
      <c r="K16" s="6" t="s">
        <v>19</v>
      </c>
      <c r="L16" s="7">
        <v>19</v>
      </c>
    </row>
    <row r="17" spans="1:12" ht="51.75" customHeight="1" x14ac:dyDescent="0.2">
      <c r="A17" s="5" t="s">
        <v>73</v>
      </c>
      <c r="B17" s="5" t="s">
        <v>23</v>
      </c>
      <c r="C17" s="6" t="s">
        <v>74</v>
      </c>
      <c r="D17" s="5" t="s">
        <v>75</v>
      </c>
      <c r="E17" s="6" t="s">
        <v>76</v>
      </c>
      <c r="F17" s="6" t="s">
        <v>77</v>
      </c>
      <c r="G17" s="6" t="s">
        <v>18</v>
      </c>
      <c r="H17" s="7">
        <v>154048</v>
      </c>
      <c r="I17" s="8">
        <f t="shared" si="0"/>
        <v>51.737120897382638</v>
      </c>
      <c r="J17" s="7">
        <v>79700</v>
      </c>
      <c r="K17" s="6" t="s">
        <v>19</v>
      </c>
      <c r="L17" s="7">
        <v>18</v>
      </c>
    </row>
    <row r="18" spans="1:12" ht="73.5" customHeight="1" x14ac:dyDescent="0.2">
      <c r="A18" s="5" t="s">
        <v>78</v>
      </c>
      <c r="B18" s="5" t="s">
        <v>13</v>
      </c>
      <c r="C18" s="6" t="s">
        <v>79</v>
      </c>
      <c r="D18" s="5" t="s">
        <v>80</v>
      </c>
      <c r="E18" s="6" t="s">
        <v>16</v>
      </c>
      <c r="F18" s="6" t="s">
        <v>81</v>
      </c>
      <c r="G18" s="6" t="s">
        <v>18</v>
      </c>
      <c r="H18" s="7">
        <v>393800</v>
      </c>
      <c r="I18" s="8">
        <f t="shared" si="0"/>
        <v>20.31488065007618</v>
      </c>
      <c r="J18" s="7">
        <v>80000</v>
      </c>
      <c r="K18" s="6" t="s">
        <v>19</v>
      </c>
      <c r="L18" s="7">
        <v>18</v>
      </c>
    </row>
    <row r="19" spans="1:12" ht="38.25" x14ac:dyDescent="0.2">
      <c r="A19" s="5" t="s">
        <v>82</v>
      </c>
      <c r="B19" s="5" t="s">
        <v>34</v>
      </c>
      <c r="C19" s="6" t="s">
        <v>79</v>
      </c>
      <c r="D19" s="5" t="s">
        <v>80</v>
      </c>
      <c r="E19" s="6" t="s">
        <v>16</v>
      </c>
      <c r="F19" s="6" t="s">
        <v>83</v>
      </c>
      <c r="G19" s="6" t="s">
        <v>18</v>
      </c>
      <c r="H19" s="7">
        <v>493800</v>
      </c>
      <c r="I19" s="8">
        <f t="shared" si="0"/>
        <v>16.200891049007694</v>
      </c>
      <c r="J19" s="7">
        <v>80000</v>
      </c>
      <c r="K19" s="6" t="s">
        <v>19</v>
      </c>
      <c r="L19" s="7">
        <v>18</v>
      </c>
    </row>
    <row r="20" spans="1:12" ht="38.25" x14ac:dyDescent="0.2">
      <c r="A20" s="5" t="s">
        <v>84</v>
      </c>
      <c r="B20" s="5" t="s">
        <v>34</v>
      </c>
      <c r="C20" s="6" t="s">
        <v>85</v>
      </c>
      <c r="D20" s="5" t="s">
        <v>86</v>
      </c>
      <c r="E20" s="6" t="s">
        <v>16</v>
      </c>
      <c r="F20" s="6" t="s">
        <v>87</v>
      </c>
      <c r="G20" s="6" t="s">
        <v>18</v>
      </c>
      <c r="H20" s="7">
        <v>126100</v>
      </c>
      <c r="I20" s="8">
        <f t="shared" si="0"/>
        <v>63.441712926249004</v>
      </c>
      <c r="J20" s="7">
        <v>80000</v>
      </c>
      <c r="K20" s="6" t="s">
        <v>19</v>
      </c>
      <c r="L20" s="7">
        <v>18</v>
      </c>
    </row>
    <row r="21" spans="1:12" ht="51" customHeight="1" x14ac:dyDescent="0.2">
      <c r="A21" s="5" t="s">
        <v>88</v>
      </c>
      <c r="B21" s="5" t="s">
        <v>34</v>
      </c>
      <c r="C21" s="6" t="s">
        <v>89</v>
      </c>
      <c r="D21" s="5" t="s">
        <v>90</v>
      </c>
      <c r="E21" s="6" t="s">
        <v>16</v>
      </c>
      <c r="F21" s="6" t="s">
        <v>91</v>
      </c>
      <c r="G21" s="6" t="s">
        <v>18</v>
      </c>
      <c r="H21" s="7">
        <v>91500</v>
      </c>
      <c r="I21" s="8">
        <f t="shared" si="0"/>
        <v>32.786885245901637</v>
      </c>
      <c r="J21" s="7">
        <v>30000</v>
      </c>
      <c r="K21" s="6" t="s">
        <v>19</v>
      </c>
      <c r="L21" s="7">
        <v>18</v>
      </c>
    </row>
    <row r="22" spans="1:12" ht="38.25" x14ac:dyDescent="0.2">
      <c r="A22" s="5" t="s">
        <v>92</v>
      </c>
      <c r="B22" s="5" t="s">
        <v>34</v>
      </c>
      <c r="C22" s="6" t="s">
        <v>93</v>
      </c>
      <c r="D22" s="5" t="s">
        <v>94</v>
      </c>
      <c r="E22" s="6" t="s">
        <v>16</v>
      </c>
      <c r="F22" s="6" t="s">
        <v>95</v>
      </c>
      <c r="G22" s="6" t="s">
        <v>18</v>
      </c>
      <c r="H22" s="7">
        <v>100000</v>
      </c>
      <c r="I22" s="8">
        <f t="shared" si="0"/>
        <v>70</v>
      </c>
      <c r="J22" s="7">
        <v>70000</v>
      </c>
      <c r="K22" s="6" t="s">
        <v>19</v>
      </c>
      <c r="L22" s="7">
        <v>18</v>
      </c>
    </row>
    <row r="23" spans="1:12" ht="45" customHeight="1" x14ac:dyDescent="0.2">
      <c r="A23" s="5" t="s">
        <v>96</v>
      </c>
      <c r="B23" s="5" t="s">
        <v>34</v>
      </c>
      <c r="C23" s="6" t="s">
        <v>97</v>
      </c>
      <c r="D23" s="5" t="s">
        <v>98</v>
      </c>
      <c r="E23" s="6" t="s">
        <v>16</v>
      </c>
      <c r="F23" s="6" t="s">
        <v>99</v>
      </c>
      <c r="G23" s="6" t="s">
        <v>18</v>
      </c>
      <c r="H23" s="7">
        <v>104400</v>
      </c>
      <c r="I23" s="8">
        <f t="shared" si="0"/>
        <v>65.325670498084293</v>
      </c>
      <c r="J23" s="7">
        <v>68200</v>
      </c>
      <c r="K23" s="6" t="s">
        <v>19</v>
      </c>
      <c r="L23" s="7">
        <v>17</v>
      </c>
    </row>
    <row r="24" spans="1:12" ht="19.5" customHeight="1" x14ac:dyDescent="0.2">
      <c r="A24" s="10"/>
      <c r="B24" s="10"/>
      <c r="C24" s="11" t="s">
        <v>100</v>
      </c>
      <c r="D24" s="10"/>
      <c r="E24" s="10"/>
      <c r="F24" s="10"/>
      <c r="G24" s="10"/>
      <c r="H24" s="10"/>
      <c r="I24" s="10"/>
      <c r="J24" s="12">
        <f>SUM(J3:J23)</f>
        <v>1500000</v>
      </c>
      <c r="K24" s="10"/>
      <c r="L24" s="10"/>
    </row>
  </sheetData>
  <mergeCells count="1">
    <mergeCell ref="A1:L1"/>
  </mergeCells>
  <pageMargins left="0.7" right="0.7" top="0.78740157499999996" bottom="0.78740157499999996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poskytnutí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2017-05-17T07:49:34Z</dcterms:created>
  <dcterms:modified xsi:type="dcterms:W3CDTF">2017-05-18T07:56:17Z</dcterms:modified>
</cp:coreProperties>
</file>