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17715" windowHeight="11190"/>
  </bookViews>
  <sheets>
    <sheet name="náhradníci" sheetId="1" r:id="rId1"/>
  </sheets>
  <definedNames>
    <definedName name="_xlnm._FilterDatabase" localSheetId="0" hidden="1">náhradníci!$A$2:$J$56</definedName>
  </definedNames>
  <calcPr calcId="145621"/>
</workbook>
</file>

<file path=xl/calcChain.xml><?xml version="1.0" encoding="utf-8"?>
<calcChain xmlns="http://schemas.openxmlformats.org/spreadsheetml/2006/main">
  <c r="I56" i="1" l="1"/>
  <c r="H44" i="1" l="1"/>
  <c r="H56" i="1" s="1"/>
</calcChain>
</file>

<file path=xl/sharedStrings.xml><?xml version="1.0" encoding="utf-8"?>
<sst xmlns="http://schemas.openxmlformats.org/spreadsheetml/2006/main" count="276" uniqueCount="218">
  <si>
    <t>Poř. číslo</t>
  </si>
  <si>
    <t>Poř. číslo dle žádosti</t>
  </si>
  <si>
    <t>Název žadatele
Adresa žadatele (v příp. fyz. os. nepodnikající)</t>
  </si>
  <si>
    <t>Právní forma žadatele</t>
  </si>
  <si>
    <t>IČ/datum narození</t>
  </si>
  <si>
    <t>Název projektu</t>
  </si>
  <si>
    <t>Popis projektu</t>
  </si>
  <si>
    <r>
      <t xml:space="preserve">Celkové uznatelné náklady projektu
</t>
    </r>
    <r>
      <rPr>
        <sz val="10"/>
        <rFont val="Tahoma"/>
        <family val="2"/>
        <charset val="238"/>
      </rPr>
      <t>(v Kč)</t>
    </r>
  </si>
  <si>
    <r>
      <t xml:space="preserve">Dotace
</t>
    </r>
    <r>
      <rPr>
        <sz val="10"/>
        <rFont val="Tahoma"/>
        <family val="2"/>
        <charset val="238"/>
      </rPr>
      <t>(v Kč)</t>
    </r>
  </si>
  <si>
    <t>Počet bodů</t>
  </si>
  <si>
    <t>Mgr. Halina Františáková</t>
  </si>
  <si>
    <t>fyzická osoba podnikající</t>
  </si>
  <si>
    <t>67712142</t>
  </si>
  <si>
    <t>CD k 400. výročí od úmrtí W. Shakespeara</t>
  </si>
  <si>
    <t>vytvoření CD</t>
  </si>
  <si>
    <t>Městské informační a kulturní středisko Krnov</t>
  </si>
  <si>
    <t>příspěvková organizace</t>
  </si>
  <si>
    <t>00601179</t>
  </si>
  <si>
    <t>Adventní zastavení v Krnově</t>
  </si>
  <si>
    <t>kulturní aktivity - oživení prostor Koncertní síně sv. Ducha a dalších</t>
  </si>
  <si>
    <t>Výchovné koncerty "Hrajeme si s Barvičkou" (20 koncertů)</t>
  </si>
  <si>
    <t>výchovné koncerty</t>
  </si>
  <si>
    <t>Fotografická galerie Fiducia</t>
  </si>
  <si>
    <t>spolek</t>
  </si>
  <si>
    <t>26545888</t>
  </si>
  <si>
    <t>FGF 2016 - 15 let činnosti</t>
  </si>
  <si>
    <t>fotografická galerie</t>
  </si>
  <si>
    <t>Obec Zbyslavice</t>
  </si>
  <si>
    <t>obec</t>
  </si>
  <si>
    <t>00600695</t>
  </si>
  <si>
    <t>Století proměn obce Zbyslavice</t>
  </si>
  <si>
    <t>audiovizuální nahrávka zachycující tradice v obci a brožura</t>
  </si>
  <si>
    <t>Ing. Lucie Houthoofdtová</t>
  </si>
  <si>
    <t>Křídlení - Advent plný andělů 2016</t>
  </si>
  <si>
    <t>uvedení neziskových organizací a kulturní vystoupení postižených</t>
  </si>
  <si>
    <t>Silesia Art, z.ú.</t>
  </si>
  <si>
    <t>zapsaný ústav</t>
  </si>
  <si>
    <t>03587631</t>
  </si>
  <si>
    <t>Hradecký slunovrat 2016</t>
  </si>
  <si>
    <t>hudební festival</t>
  </si>
  <si>
    <t>s.r.o.</t>
  </si>
  <si>
    <t>26869845</t>
  </si>
  <si>
    <t>Líheň - Soutěž amatérských hudebníků</t>
  </si>
  <si>
    <t>soutěž amatérnských hudebníků</t>
  </si>
  <si>
    <t>Větrné mlýny s.r.o.</t>
  </si>
  <si>
    <t>společnost s ručením omezeným</t>
  </si>
  <si>
    <t>29279194</t>
  </si>
  <si>
    <t>Měsíc autorského čtení 2016</t>
  </si>
  <si>
    <t>přednášky</t>
  </si>
  <si>
    <t>22693378</t>
  </si>
  <si>
    <t>Rajko Doleček a Ostravsko - láska na druhý pohled</t>
  </si>
  <si>
    <t>vytvoření dokumentu o Rajko Dolečkovi vč. jeho výpovědi před kamerou</t>
  </si>
  <si>
    <t>Město Příbor</t>
  </si>
  <si>
    <t>00298328</t>
  </si>
  <si>
    <t>Oslava 765 let od založení města Příbora</t>
  </si>
  <si>
    <t>divadelní a hudební vystoupení</t>
  </si>
  <si>
    <t>Ostravská univerzita v Ostravě</t>
  </si>
  <si>
    <t>vysoká škola</t>
  </si>
  <si>
    <t>61988987</t>
  </si>
  <si>
    <t>Den absolventů Ostravské univerzity k 25. výročí založení univerzity</t>
  </si>
  <si>
    <t>kulturní vystoupení a populárně-naučná představení</t>
  </si>
  <si>
    <t>MgA. Ing. Evžen Sobek</t>
  </si>
  <si>
    <t>49481029</t>
  </si>
  <si>
    <t>20 let poté…</t>
  </si>
  <si>
    <t>venkovní fotografická výstava - porovnání se současností</t>
  </si>
  <si>
    <t>Aleš Honus</t>
  </si>
  <si>
    <t>60017660</t>
  </si>
  <si>
    <t>Krajský kulturní deník Ostravan.cz</t>
  </si>
  <si>
    <t>kulturní deník - na webu</t>
  </si>
  <si>
    <t>INFER WAY s.r.o.</t>
  </si>
  <si>
    <t>28654811</t>
  </si>
  <si>
    <t>Design Summit Talking 2016</t>
  </si>
  <si>
    <t>populárně naučné osvětlení problematiky designu interiérů, arichitektury, užitného umění</t>
  </si>
  <si>
    <t>27002144</t>
  </si>
  <si>
    <t>Aréna pohádek 2016</t>
  </si>
  <si>
    <t>přehlídka nezávislých divadelních souborů</t>
  </si>
  <si>
    <t>Obec Řeka</t>
  </si>
  <si>
    <t>00576891</t>
  </si>
  <si>
    <t>Májová veselice v Řece</t>
  </si>
  <si>
    <t>májová veselice-taneční a pěvecké skupiny, dřevorubecká soutěž</t>
  </si>
  <si>
    <t>5. ročník mezinárodních interpretačních klavírních kurzů na Fakultě umění OU</t>
  </si>
  <si>
    <t>interpretační klavírní kurzy - se cvičením nebo jen poslechem</t>
  </si>
  <si>
    <t>Městské muzeum Rýmařov, příspěvková organizace</t>
  </si>
  <si>
    <t>75037947</t>
  </si>
  <si>
    <t>Muzeum bez hranic</t>
  </si>
  <si>
    <t>výstava - kaple v Lipkách, zámek v Janovicích</t>
  </si>
  <si>
    <t>Duhové noty, z.s.</t>
  </si>
  <si>
    <t>22854274</t>
  </si>
  <si>
    <t>Výstava umělecké fotografie: Navrácená sbírka rodiny Schindlerů na zámek Kunín objektivem uměleckých fotografů</t>
  </si>
  <si>
    <t>výstava</t>
  </si>
  <si>
    <t>Rožni Havířov z.s.</t>
  </si>
  <si>
    <t>04126220</t>
  </si>
  <si>
    <t>Pecha Kucha Night Havířov 2016</t>
  </si>
  <si>
    <t>motivace umělců k aktivní tvorbě - již ve vícde než 230 městech světa</t>
  </si>
  <si>
    <t>Sdružení pro Bašku</t>
  </si>
  <si>
    <t>22818839</t>
  </si>
  <si>
    <t>Baškohrátky 2016</t>
  </si>
  <si>
    <t>10. ročník celorodinné zážitkové akce s kultulrním vystoupením</t>
  </si>
  <si>
    <t>Colour Production, spol. s r.o.</t>
  </si>
  <si>
    <t>25830210</t>
  </si>
  <si>
    <t>Czech Music Crossroads</t>
  </si>
  <si>
    <t>mezinárodní hudební konference</t>
  </si>
  <si>
    <t>Obec Bukovec</t>
  </si>
  <si>
    <t>00535940</t>
  </si>
  <si>
    <t>Plackový festival aneb Chuť Bukovce</t>
  </si>
  <si>
    <t>Město Frýdlant nad Ostravicí</t>
  </si>
  <si>
    <t>00296651</t>
  </si>
  <si>
    <t>Dotisk publikace "Dějiny Frýdlantu nad Ostravicí, Lubna a Nové Vsi"</t>
  </si>
  <si>
    <t>publikace</t>
  </si>
  <si>
    <t>Kulturní centrum Cooltour Ostrava z.ú.</t>
  </si>
  <si>
    <t>03849228</t>
  </si>
  <si>
    <t>Celoroční činnost Kulturního centra Cooltour</t>
  </si>
  <si>
    <t>multižánrové centrum 4. ročník</t>
  </si>
  <si>
    <t>Křesťanské společenství, z.s.</t>
  </si>
  <si>
    <t>44938144</t>
  </si>
  <si>
    <t>Divadelní představení "Pevec Boží"</t>
  </si>
  <si>
    <t>divadelní představení</t>
  </si>
  <si>
    <t>Regionální televize CZ s.r.o.</t>
  </si>
  <si>
    <t>24141372</t>
  </si>
  <si>
    <t>14 dílný historický tv cyklus Doteky otce vlasti Karla IV</t>
  </si>
  <si>
    <t>TV cyklus</t>
  </si>
  <si>
    <t>Krajská rada seniorů Moravskoslezského kraje</t>
  </si>
  <si>
    <t>pobočný spolek</t>
  </si>
  <si>
    <t>02253968</t>
  </si>
  <si>
    <t>Přehlídky uměleckých dovedností seniorů</t>
  </si>
  <si>
    <t>kulturní přehlídka</t>
  </si>
  <si>
    <t>22866353</t>
  </si>
  <si>
    <t>Valentýnský koncert: Martin Chodúr zpívá pro zamilované</t>
  </si>
  <si>
    <t>hudební vystoupení</t>
  </si>
  <si>
    <t>Martin Šmiřák</t>
  </si>
  <si>
    <t>73326241</t>
  </si>
  <si>
    <t>Kamenité Čas Rock Fest 2016</t>
  </si>
  <si>
    <t>rockový festival</t>
  </si>
  <si>
    <t>Město Krnov</t>
  </si>
  <si>
    <t>00296139</t>
  </si>
  <si>
    <t>Mezinárodní hudební setkání Moravskoslezské tóny Krnov 2016</t>
  </si>
  <si>
    <t>přehlídka - mezinárodní setkání mladých hudebníků (ČR, Polsko, Litva, Francie), dva koncerty - Krnov a Domov pro seniory Ostrava, ochutnávka krajových specialit, výstava fotografií turistických cílů, prohlídka areálu Vítkovic pro hudebníky</t>
  </si>
  <si>
    <t>fyzická osoba nepodnikající</t>
  </si>
  <si>
    <t>Pavel Helebrand O pejskovi a kočičce</t>
  </si>
  <si>
    <t>divadelní představení pro nejmenší diváky</t>
  </si>
  <si>
    <t>Obec Osoblaha</t>
  </si>
  <si>
    <t>00296279</t>
  </si>
  <si>
    <t>Osoblažské hudební léto 2016</t>
  </si>
  <si>
    <t>vystoupení amatérských i profesionálních supin, kulturní vystoupení, dětský zábavný program, prezentace tradičních řemesel</t>
  </si>
  <si>
    <t>KŘÍDLENÍ nadační fond</t>
  </si>
  <si>
    <t>nadační fond</t>
  </si>
  <si>
    <t>03488462</t>
  </si>
  <si>
    <t>Křídlení s Janáčkovou filharmonií Ostrava 2016</t>
  </si>
  <si>
    <t>koncert</t>
  </si>
  <si>
    <t>Rally Ostrava - Dresden a zase zpátky / Rally Dresden - Ostrava und zurrück</t>
  </si>
  <si>
    <t>konfrontační výstava pedagogů, studentů a absolventů jednotlivých uměleckých oborů se zahraničními partnery z celé Evropy</t>
  </si>
  <si>
    <t>Mezinárodní serigrafické sympozium Ostrava 2016 (ISSO 2016)</t>
  </si>
  <si>
    <t>workshopy, přednášky, prezentace a především diskuze se studenty nejen katedry grafiky a kresby fakulty umění</t>
  </si>
  <si>
    <t>Kulturní pořad o fenoménu The Beatles s živou hudební produkcí</t>
  </si>
  <si>
    <t>kulturní pořad</t>
  </si>
  <si>
    <t>Výtvarná skupina In Signum</t>
  </si>
  <si>
    <t>64626601</t>
  </si>
  <si>
    <t>Expozice kamenných soch v Ostravě</t>
  </si>
  <si>
    <t>výroba soch včetně slavnostního uvedení</t>
  </si>
  <si>
    <t>Obec Palkovice</t>
  </si>
  <si>
    <t>00297054</t>
  </si>
  <si>
    <t>Festival dechovek, pivní a gulášové slavnosti 2016</t>
  </si>
  <si>
    <t>festival dechovek</t>
  </si>
  <si>
    <t>Muzejní a vlastivědná společnost v Brně, z.s.</t>
  </si>
  <si>
    <t>00462152</t>
  </si>
  <si>
    <t>Vlastivědný věstník moravský, ročník 68, rok 2016, s tematikou MSK</t>
  </si>
  <si>
    <t>vydání publikace (studie PhDr. Zdeňka Smolky: Beskydy a lidé v poezii zlomu 19. a 20. století)</t>
  </si>
  <si>
    <t>Země, z.s.</t>
  </si>
  <si>
    <t>03539121</t>
  </si>
  <si>
    <t>Mamánci - černobílí hrdinové</t>
  </si>
  <si>
    <t>krátkometrážní dokumentární film, fotografická kniha a fotografický soubor a mužích z nejrůznějších sociálních skupin</t>
  </si>
  <si>
    <t>Ing. Michal Vavrečka</t>
  </si>
  <si>
    <t>72973161</t>
  </si>
  <si>
    <t>Divadlo Kalich Praha v Ostravě - Muzikál Horečka sobotní noci</t>
  </si>
  <si>
    <t>Stavovská unie studentů, z.s.</t>
  </si>
  <si>
    <t>22828711</t>
  </si>
  <si>
    <t>Majáles Ostrava 2016</t>
  </si>
  <si>
    <t>Majáles - dvou univerzit v Ostravě (OU a VŠB-TUO)</t>
  </si>
  <si>
    <t>22767070</t>
  </si>
  <si>
    <t>Muzikál Evita</t>
  </si>
  <si>
    <t>muzikál</t>
  </si>
  <si>
    <t>22663240</t>
  </si>
  <si>
    <t>Výroční koncerty APS VŠB-TUO</t>
  </si>
  <si>
    <t>koncerty</t>
  </si>
  <si>
    <t>Ing. Vladan Mácha</t>
  </si>
  <si>
    <t>49573268</t>
  </si>
  <si>
    <t>Oživlý mlýn</t>
  </si>
  <si>
    <t>nejméně 6 kulturních akcí v technické kulturní památce Bartošovický mlýn.</t>
  </si>
  <si>
    <t>Akcičky smích.radost.odpočinek</t>
  </si>
  <si>
    <t>02133962</t>
  </si>
  <si>
    <t>RAINBOW RUN</t>
  </si>
  <si>
    <t>po absolvování 5 kilometrového běhu koncert hip-hopu</t>
  </si>
  <si>
    <t>26678497</t>
  </si>
  <si>
    <t>Tátafest 2016</t>
  </si>
  <si>
    <t>zábavný program pro děti</t>
  </si>
  <si>
    <t>SAK Studénka, příspěvková organizace</t>
  </si>
  <si>
    <t>66183561</t>
  </si>
  <si>
    <t>Kemp tamburašské hudby 2016</t>
  </si>
  <si>
    <t>kemp a koncerty</t>
  </si>
  <si>
    <t>3. charitativní ples</t>
  </si>
  <si>
    <t>charitattivní projekt -umělecké vystoupení</t>
  </si>
  <si>
    <t>Realizace divadelní hry s přírodovědnými motivy</t>
  </si>
  <si>
    <t>divadelní hra</t>
  </si>
  <si>
    <t>MELTINGPOT z.s.</t>
  </si>
  <si>
    <t>26988712</t>
  </si>
  <si>
    <t>Meltingpot</t>
  </si>
  <si>
    <t>mezinárodní fórum - nepolitizovaná platforma pro prezentaci a výměnu inovativních mylšnek - přednášky a diskuze z oblasti kultury apod.</t>
  </si>
  <si>
    <t>VIKING AGENCY s.r.o.</t>
  </si>
  <si>
    <t>Občanské sdružení PERSEUS</t>
  </si>
  <si>
    <t>THeatr ludem</t>
  </si>
  <si>
    <t>Oslava 10. výročí plackového festivalu a vydání publikace Plackový aneb chuť Bukovce</t>
  </si>
  <si>
    <t>Feeling Good</t>
  </si>
  <si>
    <t>EXIL o.s.</t>
  </si>
  <si>
    <t>Celkem 53 ks</t>
  </si>
  <si>
    <t>**********</t>
  </si>
  <si>
    <t>Poskytnutí účelových neinvestičních dotací z rozpočtu Moravskoslezského kraje náhradním žadatelům v rámci "Programu podpory aktivit v oblasti kultury na rok 2016"</t>
  </si>
  <si>
    <t>Rodinné a komunitní centrum Chaloupka z.s.</t>
  </si>
  <si>
    <t>"Tajfun, o.s."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</si>
</sst>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0" fontId="3" fillId="0" borderId="1" xfId="1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49" fontId="1" fillId="0" borderId="3" xfId="0" applyNumberFormat="1" applyFont="1" applyBorder="1" applyAlignment="1">
      <alignment vertical="top"/>
    </xf>
    <xf numFmtId="164" fontId="4" fillId="0" borderId="4" xfId="0" applyNumberFormat="1" applyFont="1" applyBorder="1" applyAlignment="1">
      <alignment vertical="top"/>
    </xf>
    <xf numFmtId="14" fontId="1" fillId="0" borderId="5" xfId="0" applyNumberFormat="1" applyFont="1" applyBorder="1" applyAlignment="1">
      <alignment vertical="top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tabSelected="1" workbookViewId="0"/>
  </sheetViews>
  <sheetFormatPr defaultRowHeight="12.75" x14ac:dyDescent="0.25"/>
  <cols>
    <col min="1" max="1" width="3.140625" style="1" customWidth="1"/>
    <col min="2" max="2" width="4.7109375" style="1" customWidth="1"/>
    <col min="3" max="3" width="41" style="2" customWidth="1"/>
    <col min="4" max="4" width="15.85546875" style="2" customWidth="1"/>
    <col min="5" max="5" width="12" style="3" customWidth="1"/>
    <col min="6" max="6" width="57.7109375" style="2" customWidth="1"/>
    <col min="7" max="7" width="34.140625" style="2" customWidth="1"/>
    <col min="8" max="8" width="14.140625" style="4" bestFit="1" customWidth="1"/>
    <col min="9" max="9" width="12.85546875" style="4" customWidth="1"/>
    <col min="10" max="10" width="10.140625" style="5" customWidth="1"/>
    <col min="11" max="16384" width="9.140625" style="1"/>
  </cols>
  <sheetData>
    <row r="1" spans="1:10" ht="15" x14ac:dyDescent="0.25">
      <c r="A1" t="s">
        <v>215</v>
      </c>
    </row>
    <row r="2" spans="1:10" ht="65.25" customHeight="1" x14ac:dyDescent="0.25">
      <c r="A2" s="6" t="s">
        <v>0</v>
      </c>
      <c r="B2" s="6" t="s">
        <v>1</v>
      </c>
      <c r="C2" s="19" t="s">
        <v>2</v>
      </c>
      <c r="D2" s="20" t="s">
        <v>3</v>
      </c>
      <c r="E2" s="20" t="s">
        <v>4</v>
      </c>
      <c r="F2" s="19" t="s">
        <v>5</v>
      </c>
      <c r="G2" s="19" t="s">
        <v>6</v>
      </c>
      <c r="H2" s="21" t="s">
        <v>7</v>
      </c>
      <c r="I2" s="21" t="s">
        <v>8</v>
      </c>
      <c r="J2" s="21" t="s">
        <v>9</v>
      </c>
    </row>
    <row r="3" spans="1:10" ht="25.5" x14ac:dyDescent="0.25">
      <c r="A3" s="7">
        <v>1</v>
      </c>
      <c r="B3" s="7">
        <v>142</v>
      </c>
      <c r="C3" s="8" t="s">
        <v>10</v>
      </c>
      <c r="D3" s="8" t="s">
        <v>11</v>
      </c>
      <c r="E3" s="9" t="s">
        <v>12</v>
      </c>
      <c r="F3" s="11" t="s">
        <v>13</v>
      </c>
      <c r="G3" s="11" t="s">
        <v>14</v>
      </c>
      <c r="H3" s="12">
        <v>110000</v>
      </c>
      <c r="I3" s="12">
        <v>55000</v>
      </c>
      <c r="J3" s="7">
        <v>113.2</v>
      </c>
    </row>
    <row r="4" spans="1:10" ht="25.5" x14ac:dyDescent="0.25">
      <c r="A4" s="7">
        <v>2</v>
      </c>
      <c r="B4" s="7">
        <v>65</v>
      </c>
      <c r="C4" s="8" t="s">
        <v>15</v>
      </c>
      <c r="D4" s="8" t="s">
        <v>16</v>
      </c>
      <c r="E4" s="9" t="s">
        <v>17</v>
      </c>
      <c r="F4" s="11" t="s">
        <v>18</v>
      </c>
      <c r="G4" s="11" t="s">
        <v>19</v>
      </c>
      <c r="H4" s="12">
        <v>69000</v>
      </c>
      <c r="I4" s="12">
        <v>34500</v>
      </c>
      <c r="J4" s="7">
        <v>113</v>
      </c>
    </row>
    <row r="5" spans="1:10" ht="25.5" x14ac:dyDescent="0.25">
      <c r="A5" s="7">
        <v>3</v>
      </c>
      <c r="B5" s="7">
        <v>143</v>
      </c>
      <c r="C5" s="8" t="s">
        <v>10</v>
      </c>
      <c r="D5" s="8" t="s">
        <v>11</v>
      </c>
      <c r="E5" s="9" t="s">
        <v>12</v>
      </c>
      <c r="F5" s="11" t="s">
        <v>20</v>
      </c>
      <c r="G5" s="11" t="s">
        <v>21</v>
      </c>
      <c r="H5" s="12">
        <v>235000</v>
      </c>
      <c r="I5" s="12">
        <v>110000</v>
      </c>
      <c r="J5" s="7">
        <v>112.8</v>
      </c>
    </row>
    <row r="6" spans="1:10" x14ac:dyDescent="0.25">
      <c r="A6" s="7">
        <v>4</v>
      </c>
      <c r="B6" s="7">
        <v>62</v>
      </c>
      <c r="C6" s="8" t="s">
        <v>22</v>
      </c>
      <c r="D6" s="8" t="s">
        <v>23</v>
      </c>
      <c r="E6" s="9" t="s">
        <v>24</v>
      </c>
      <c r="F6" s="11" t="s">
        <v>25</v>
      </c>
      <c r="G6" s="11" t="s">
        <v>26</v>
      </c>
      <c r="H6" s="12">
        <v>320000</v>
      </c>
      <c r="I6" s="12">
        <v>80000</v>
      </c>
      <c r="J6" s="7">
        <v>112</v>
      </c>
    </row>
    <row r="7" spans="1:10" ht="25.5" x14ac:dyDescent="0.25">
      <c r="A7" s="7">
        <v>5</v>
      </c>
      <c r="B7" s="7">
        <v>124</v>
      </c>
      <c r="C7" s="8" t="s">
        <v>27</v>
      </c>
      <c r="D7" s="8" t="s">
        <v>28</v>
      </c>
      <c r="E7" s="9" t="s">
        <v>29</v>
      </c>
      <c r="F7" s="11" t="s">
        <v>30</v>
      </c>
      <c r="G7" s="11" t="s">
        <v>31</v>
      </c>
      <c r="H7" s="12">
        <v>160000</v>
      </c>
      <c r="I7" s="12">
        <v>80000</v>
      </c>
      <c r="J7" s="7">
        <v>111</v>
      </c>
    </row>
    <row r="8" spans="1:10" ht="25.5" x14ac:dyDescent="0.25">
      <c r="A8" s="7">
        <v>6</v>
      </c>
      <c r="B8" s="7">
        <v>159</v>
      </c>
      <c r="C8" s="8" t="s">
        <v>32</v>
      </c>
      <c r="D8" s="8" t="s">
        <v>11</v>
      </c>
      <c r="E8" s="9">
        <v>61953318</v>
      </c>
      <c r="F8" s="11" t="s">
        <v>33</v>
      </c>
      <c r="G8" s="11" t="s">
        <v>34</v>
      </c>
      <c r="H8" s="12">
        <v>575000</v>
      </c>
      <c r="I8" s="12">
        <v>150000</v>
      </c>
      <c r="J8" s="7">
        <v>110</v>
      </c>
    </row>
    <row r="9" spans="1:10" x14ac:dyDescent="0.25">
      <c r="A9" s="7">
        <v>7</v>
      </c>
      <c r="B9" s="7">
        <v>162</v>
      </c>
      <c r="C9" s="8" t="s">
        <v>35</v>
      </c>
      <c r="D9" s="8" t="s">
        <v>36</v>
      </c>
      <c r="E9" s="9" t="s">
        <v>37</v>
      </c>
      <c r="F9" s="11" t="s">
        <v>38</v>
      </c>
      <c r="G9" s="11" t="s">
        <v>39</v>
      </c>
      <c r="H9" s="12">
        <v>230000</v>
      </c>
      <c r="I9" s="12">
        <v>80000</v>
      </c>
      <c r="J9" s="7">
        <v>109</v>
      </c>
    </row>
    <row r="10" spans="1:10" x14ac:dyDescent="0.25">
      <c r="A10" s="7">
        <v>8</v>
      </c>
      <c r="B10" s="10">
        <v>73</v>
      </c>
      <c r="C10" s="11" t="s">
        <v>207</v>
      </c>
      <c r="D10" s="11" t="s">
        <v>40</v>
      </c>
      <c r="E10" s="9" t="s">
        <v>41</v>
      </c>
      <c r="F10" s="11" t="s">
        <v>42</v>
      </c>
      <c r="G10" s="11" t="s">
        <v>43</v>
      </c>
      <c r="H10" s="12">
        <v>146600</v>
      </c>
      <c r="I10" s="12">
        <v>73300</v>
      </c>
      <c r="J10" s="7">
        <v>108</v>
      </c>
    </row>
    <row r="11" spans="1:10" ht="38.25" x14ac:dyDescent="0.25">
      <c r="A11" s="7">
        <v>9</v>
      </c>
      <c r="B11" s="7">
        <v>9</v>
      </c>
      <c r="C11" s="8" t="s">
        <v>44</v>
      </c>
      <c r="D11" s="8" t="s">
        <v>45</v>
      </c>
      <c r="E11" s="9" t="s">
        <v>46</v>
      </c>
      <c r="F11" s="11" t="s">
        <v>47</v>
      </c>
      <c r="G11" s="11" t="s">
        <v>48</v>
      </c>
      <c r="H11" s="12">
        <v>2062500</v>
      </c>
      <c r="I11" s="12">
        <v>100000</v>
      </c>
      <c r="J11" s="7">
        <v>107</v>
      </c>
    </row>
    <row r="12" spans="1:10" ht="25.5" x14ac:dyDescent="0.25">
      <c r="A12" s="7">
        <v>10</v>
      </c>
      <c r="B12" s="7">
        <v>45</v>
      </c>
      <c r="C12" s="11" t="s">
        <v>208</v>
      </c>
      <c r="D12" s="8" t="s">
        <v>23</v>
      </c>
      <c r="E12" s="9" t="s">
        <v>49</v>
      </c>
      <c r="F12" s="11" t="s">
        <v>50</v>
      </c>
      <c r="G12" s="11" t="s">
        <v>51</v>
      </c>
      <c r="H12" s="12">
        <v>303000</v>
      </c>
      <c r="I12" s="12">
        <v>150000</v>
      </c>
      <c r="J12" s="7">
        <v>106</v>
      </c>
    </row>
    <row r="13" spans="1:10" x14ac:dyDescent="0.25">
      <c r="A13" s="7">
        <v>11</v>
      </c>
      <c r="B13" s="7">
        <v>90</v>
      </c>
      <c r="C13" s="8" t="s">
        <v>52</v>
      </c>
      <c r="D13" s="8" t="s">
        <v>28</v>
      </c>
      <c r="E13" s="9" t="s">
        <v>53</v>
      </c>
      <c r="F13" s="11" t="s">
        <v>54</v>
      </c>
      <c r="G13" s="11" t="s">
        <v>55</v>
      </c>
      <c r="H13" s="12">
        <v>300000</v>
      </c>
      <c r="I13" s="12">
        <v>150000</v>
      </c>
      <c r="J13" s="7">
        <v>105</v>
      </c>
    </row>
    <row r="14" spans="1:10" ht="25.5" x14ac:dyDescent="0.25">
      <c r="A14" s="7">
        <v>12</v>
      </c>
      <c r="B14" s="7">
        <v>22</v>
      </c>
      <c r="C14" s="8" t="s">
        <v>56</v>
      </c>
      <c r="D14" s="8" t="s">
        <v>57</v>
      </c>
      <c r="E14" s="9" t="s">
        <v>58</v>
      </c>
      <c r="F14" s="11" t="s">
        <v>59</v>
      </c>
      <c r="G14" s="11" t="s">
        <v>60</v>
      </c>
      <c r="H14" s="12">
        <v>472000</v>
      </c>
      <c r="I14" s="12">
        <v>150000</v>
      </c>
      <c r="J14" s="7">
        <v>104.5</v>
      </c>
    </row>
    <row r="15" spans="1:10" ht="25.5" x14ac:dyDescent="0.25">
      <c r="A15" s="7">
        <v>13</v>
      </c>
      <c r="B15" s="7">
        <v>165</v>
      </c>
      <c r="C15" s="8" t="s">
        <v>61</v>
      </c>
      <c r="D15" s="8" t="s">
        <v>11</v>
      </c>
      <c r="E15" s="9" t="s">
        <v>62</v>
      </c>
      <c r="F15" s="11" t="s">
        <v>63</v>
      </c>
      <c r="G15" s="11" t="s">
        <v>64</v>
      </c>
      <c r="H15" s="12">
        <v>300000</v>
      </c>
      <c r="I15" s="12">
        <v>150000</v>
      </c>
      <c r="J15" s="7">
        <v>104</v>
      </c>
    </row>
    <row r="16" spans="1:10" ht="25.5" x14ac:dyDescent="0.25">
      <c r="A16" s="7">
        <v>14</v>
      </c>
      <c r="B16" s="7">
        <v>101</v>
      </c>
      <c r="C16" s="8" t="s">
        <v>65</v>
      </c>
      <c r="D16" s="8" t="s">
        <v>11</v>
      </c>
      <c r="E16" s="9" t="s">
        <v>66</v>
      </c>
      <c r="F16" s="11" t="s">
        <v>67</v>
      </c>
      <c r="G16" s="11" t="s">
        <v>68</v>
      </c>
      <c r="H16" s="12">
        <v>552000</v>
      </c>
      <c r="I16" s="12">
        <v>100000</v>
      </c>
      <c r="J16" s="7">
        <v>103.5</v>
      </c>
    </row>
    <row r="17" spans="1:10" ht="38.25" x14ac:dyDescent="0.25">
      <c r="A17" s="7">
        <v>15</v>
      </c>
      <c r="B17" s="7">
        <v>77</v>
      </c>
      <c r="C17" s="8" t="s">
        <v>69</v>
      </c>
      <c r="D17" s="8" t="s">
        <v>40</v>
      </c>
      <c r="E17" s="9" t="s">
        <v>70</v>
      </c>
      <c r="F17" s="11" t="s">
        <v>71</v>
      </c>
      <c r="G17" s="11" t="s">
        <v>72</v>
      </c>
      <c r="H17" s="12">
        <v>170000</v>
      </c>
      <c r="I17" s="12">
        <v>85000</v>
      </c>
      <c r="J17" s="7">
        <v>103</v>
      </c>
    </row>
    <row r="18" spans="1:10" ht="25.5" x14ac:dyDescent="0.25">
      <c r="A18" s="7">
        <v>16</v>
      </c>
      <c r="B18" s="7">
        <v>66</v>
      </c>
      <c r="C18" s="8" t="s">
        <v>209</v>
      </c>
      <c r="D18" s="8" t="s">
        <v>23</v>
      </c>
      <c r="E18" s="9" t="s">
        <v>73</v>
      </c>
      <c r="F18" s="11" t="s">
        <v>74</v>
      </c>
      <c r="G18" s="11" t="s">
        <v>75</v>
      </c>
      <c r="H18" s="12">
        <v>92000</v>
      </c>
      <c r="I18" s="12">
        <v>30000</v>
      </c>
      <c r="J18" s="7">
        <v>102.5</v>
      </c>
    </row>
    <row r="19" spans="1:10" ht="25.5" x14ac:dyDescent="0.25">
      <c r="A19" s="7">
        <v>17</v>
      </c>
      <c r="B19" s="7">
        <v>19</v>
      </c>
      <c r="C19" s="8" t="s">
        <v>76</v>
      </c>
      <c r="D19" s="8" t="s">
        <v>28</v>
      </c>
      <c r="E19" s="9" t="s">
        <v>77</v>
      </c>
      <c r="F19" s="11" t="s">
        <v>78</v>
      </c>
      <c r="G19" s="11" t="s">
        <v>79</v>
      </c>
      <c r="H19" s="12">
        <v>272000</v>
      </c>
      <c r="I19" s="12">
        <v>136000</v>
      </c>
      <c r="J19" s="7">
        <v>102</v>
      </c>
    </row>
    <row r="20" spans="1:10" ht="25.5" x14ac:dyDescent="0.25">
      <c r="A20" s="7">
        <v>18</v>
      </c>
      <c r="B20" s="7">
        <v>29</v>
      </c>
      <c r="C20" s="8" t="s">
        <v>56</v>
      </c>
      <c r="D20" s="8" t="s">
        <v>57</v>
      </c>
      <c r="E20" s="9" t="s">
        <v>58</v>
      </c>
      <c r="F20" s="11" t="s">
        <v>80</v>
      </c>
      <c r="G20" s="11" t="s">
        <v>81</v>
      </c>
      <c r="H20" s="12">
        <v>167000</v>
      </c>
      <c r="I20" s="12">
        <v>50000</v>
      </c>
      <c r="J20" s="7">
        <v>101</v>
      </c>
    </row>
    <row r="21" spans="1:10" ht="25.5" x14ac:dyDescent="0.25">
      <c r="A21" s="7">
        <v>19</v>
      </c>
      <c r="B21" s="7">
        <v>10</v>
      </c>
      <c r="C21" s="8" t="s">
        <v>82</v>
      </c>
      <c r="D21" s="8" t="s">
        <v>16</v>
      </c>
      <c r="E21" s="9" t="s">
        <v>83</v>
      </c>
      <c r="F21" s="11" t="s">
        <v>84</v>
      </c>
      <c r="G21" s="11" t="s">
        <v>85</v>
      </c>
      <c r="H21" s="12">
        <v>265000</v>
      </c>
      <c r="I21" s="12">
        <v>132500</v>
      </c>
      <c r="J21" s="7">
        <v>100</v>
      </c>
    </row>
    <row r="22" spans="1:10" ht="25.5" x14ac:dyDescent="0.25">
      <c r="A22" s="7">
        <v>20</v>
      </c>
      <c r="B22" s="7">
        <v>112</v>
      </c>
      <c r="C22" s="8" t="s">
        <v>86</v>
      </c>
      <c r="D22" s="8" t="s">
        <v>23</v>
      </c>
      <c r="E22" s="9" t="s">
        <v>87</v>
      </c>
      <c r="F22" s="11" t="s">
        <v>88</v>
      </c>
      <c r="G22" s="11" t="s">
        <v>89</v>
      </c>
      <c r="H22" s="12">
        <v>300000</v>
      </c>
      <c r="I22" s="12">
        <v>150000</v>
      </c>
      <c r="J22" s="7">
        <v>97</v>
      </c>
    </row>
    <row r="23" spans="1:10" ht="25.5" x14ac:dyDescent="0.25">
      <c r="A23" s="7">
        <v>21</v>
      </c>
      <c r="B23" s="7">
        <v>119</v>
      </c>
      <c r="C23" s="8" t="s">
        <v>90</v>
      </c>
      <c r="D23" s="8" t="s">
        <v>23</v>
      </c>
      <c r="E23" s="9" t="s">
        <v>91</v>
      </c>
      <c r="F23" s="11" t="s">
        <v>92</v>
      </c>
      <c r="G23" s="11" t="s">
        <v>93</v>
      </c>
      <c r="H23" s="12">
        <v>62600</v>
      </c>
      <c r="I23" s="12">
        <v>31300</v>
      </c>
      <c r="J23" s="7">
        <v>96</v>
      </c>
    </row>
    <row r="24" spans="1:10" ht="25.5" x14ac:dyDescent="0.25">
      <c r="A24" s="7">
        <v>22</v>
      </c>
      <c r="B24" s="7">
        <v>125</v>
      </c>
      <c r="C24" s="8" t="s">
        <v>94</v>
      </c>
      <c r="D24" s="8" t="s">
        <v>23</v>
      </c>
      <c r="E24" s="9" t="s">
        <v>95</v>
      </c>
      <c r="F24" s="11" t="s">
        <v>96</v>
      </c>
      <c r="G24" s="11" t="s">
        <v>97</v>
      </c>
      <c r="H24" s="12">
        <v>580000</v>
      </c>
      <c r="I24" s="12">
        <v>150000</v>
      </c>
      <c r="J24" s="7">
        <v>95</v>
      </c>
    </row>
    <row r="25" spans="1:10" x14ac:dyDescent="0.25">
      <c r="A25" s="7">
        <v>23</v>
      </c>
      <c r="B25" s="7">
        <v>95</v>
      </c>
      <c r="C25" s="8" t="s">
        <v>98</v>
      </c>
      <c r="D25" s="8" t="s">
        <v>40</v>
      </c>
      <c r="E25" s="9" t="s">
        <v>99</v>
      </c>
      <c r="F25" s="11" t="s">
        <v>100</v>
      </c>
      <c r="G25" s="11" t="s">
        <v>101</v>
      </c>
      <c r="H25" s="12">
        <v>2460000</v>
      </c>
      <c r="I25" s="12">
        <v>150000</v>
      </c>
      <c r="J25" s="7">
        <v>94</v>
      </c>
    </row>
    <row r="26" spans="1:10" ht="38.25" x14ac:dyDescent="0.25">
      <c r="A26" s="7">
        <v>24</v>
      </c>
      <c r="B26" s="7">
        <v>13</v>
      </c>
      <c r="C26" s="8" t="s">
        <v>102</v>
      </c>
      <c r="D26" s="8" t="s">
        <v>28</v>
      </c>
      <c r="E26" s="9" t="s">
        <v>103</v>
      </c>
      <c r="F26" s="11" t="s">
        <v>104</v>
      </c>
      <c r="G26" s="11" t="s">
        <v>210</v>
      </c>
      <c r="H26" s="12">
        <v>402400</v>
      </c>
      <c r="I26" s="12">
        <v>150000</v>
      </c>
      <c r="J26" s="7">
        <v>89</v>
      </c>
    </row>
    <row r="27" spans="1:10" x14ac:dyDescent="0.25">
      <c r="A27" s="7">
        <v>25</v>
      </c>
      <c r="B27" s="7">
        <v>75</v>
      </c>
      <c r="C27" s="8" t="s">
        <v>105</v>
      </c>
      <c r="D27" s="8" t="s">
        <v>28</v>
      </c>
      <c r="E27" s="9" t="s">
        <v>106</v>
      </c>
      <c r="F27" s="11" t="s">
        <v>107</v>
      </c>
      <c r="G27" s="11" t="s">
        <v>108</v>
      </c>
      <c r="H27" s="12">
        <v>91990</v>
      </c>
      <c r="I27" s="12">
        <v>45900</v>
      </c>
      <c r="J27" s="7">
        <v>88</v>
      </c>
    </row>
    <row r="28" spans="1:10" x14ac:dyDescent="0.25">
      <c r="A28" s="7">
        <v>26</v>
      </c>
      <c r="B28" s="7">
        <v>54</v>
      </c>
      <c r="C28" s="8" t="s">
        <v>109</v>
      </c>
      <c r="D28" s="8" t="s">
        <v>36</v>
      </c>
      <c r="E28" s="9" t="s">
        <v>110</v>
      </c>
      <c r="F28" s="11" t="s">
        <v>111</v>
      </c>
      <c r="G28" s="11" t="s">
        <v>112</v>
      </c>
      <c r="H28" s="12">
        <v>2542000</v>
      </c>
      <c r="I28" s="12">
        <v>150000</v>
      </c>
      <c r="J28" s="7">
        <v>87</v>
      </c>
    </row>
    <row r="29" spans="1:10" x14ac:dyDescent="0.25">
      <c r="A29" s="7">
        <v>27</v>
      </c>
      <c r="B29" s="7">
        <v>68</v>
      </c>
      <c r="C29" s="8" t="s">
        <v>113</v>
      </c>
      <c r="D29" s="8" t="s">
        <v>23</v>
      </c>
      <c r="E29" s="9" t="s">
        <v>114</v>
      </c>
      <c r="F29" s="11" t="s">
        <v>115</v>
      </c>
      <c r="G29" s="11" t="s">
        <v>116</v>
      </c>
      <c r="H29" s="12">
        <v>110298</v>
      </c>
      <c r="I29" s="12">
        <v>55000</v>
      </c>
      <c r="J29" s="7">
        <v>86</v>
      </c>
    </row>
    <row r="30" spans="1:10" x14ac:dyDescent="0.25">
      <c r="A30" s="7">
        <v>28</v>
      </c>
      <c r="B30" s="7">
        <v>123</v>
      </c>
      <c r="C30" s="8" t="s">
        <v>117</v>
      </c>
      <c r="D30" s="8" t="s">
        <v>40</v>
      </c>
      <c r="E30" s="9" t="s">
        <v>118</v>
      </c>
      <c r="F30" s="11" t="s">
        <v>119</v>
      </c>
      <c r="G30" s="11" t="s">
        <v>120</v>
      </c>
      <c r="H30" s="12">
        <v>2540000</v>
      </c>
      <c r="I30" s="12">
        <v>150000</v>
      </c>
      <c r="J30" s="7">
        <v>85</v>
      </c>
    </row>
    <row r="31" spans="1:10" x14ac:dyDescent="0.25">
      <c r="A31" s="7">
        <v>29</v>
      </c>
      <c r="B31" s="7">
        <v>102</v>
      </c>
      <c r="C31" s="8" t="s">
        <v>121</v>
      </c>
      <c r="D31" s="8" t="s">
        <v>122</v>
      </c>
      <c r="E31" s="9" t="s">
        <v>123</v>
      </c>
      <c r="F31" s="11" t="s">
        <v>124</v>
      </c>
      <c r="G31" s="11" t="s">
        <v>125</v>
      </c>
      <c r="H31" s="12">
        <v>155000</v>
      </c>
      <c r="I31" s="12">
        <v>77500</v>
      </c>
      <c r="J31" s="7">
        <v>84</v>
      </c>
    </row>
    <row r="32" spans="1:10" x14ac:dyDescent="0.25">
      <c r="A32" s="7">
        <v>30</v>
      </c>
      <c r="B32" s="10">
        <v>79</v>
      </c>
      <c r="C32" s="11" t="s">
        <v>211</v>
      </c>
      <c r="D32" s="11" t="s">
        <v>23</v>
      </c>
      <c r="E32" s="9" t="s">
        <v>126</v>
      </c>
      <c r="F32" s="11" t="s">
        <v>127</v>
      </c>
      <c r="G32" s="11" t="s">
        <v>128</v>
      </c>
      <c r="H32" s="12">
        <v>300600</v>
      </c>
      <c r="I32" s="12">
        <v>150000</v>
      </c>
      <c r="J32" s="7">
        <v>81</v>
      </c>
    </row>
    <row r="33" spans="1:10" ht="25.5" x14ac:dyDescent="0.25">
      <c r="A33" s="7">
        <v>31</v>
      </c>
      <c r="B33" s="7">
        <v>138</v>
      </c>
      <c r="C33" s="8" t="s">
        <v>129</v>
      </c>
      <c r="D33" s="8" t="s">
        <v>11</v>
      </c>
      <c r="E33" s="9" t="s">
        <v>130</v>
      </c>
      <c r="F33" s="11" t="s">
        <v>131</v>
      </c>
      <c r="G33" s="11" t="s">
        <v>132</v>
      </c>
      <c r="H33" s="12">
        <v>497000</v>
      </c>
      <c r="I33" s="12">
        <v>150000</v>
      </c>
      <c r="J33" s="7">
        <v>80</v>
      </c>
    </row>
    <row r="34" spans="1:10" ht="89.25" x14ac:dyDescent="0.25">
      <c r="A34" s="7">
        <v>32</v>
      </c>
      <c r="B34" s="7">
        <v>5</v>
      </c>
      <c r="C34" s="8" t="s">
        <v>133</v>
      </c>
      <c r="D34" s="8" t="s">
        <v>28</v>
      </c>
      <c r="E34" s="9" t="s">
        <v>134</v>
      </c>
      <c r="F34" s="11" t="s">
        <v>135</v>
      </c>
      <c r="G34" s="11" t="s">
        <v>136</v>
      </c>
      <c r="H34" s="12">
        <v>80500</v>
      </c>
      <c r="I34" s="12">
        <v>40000</v>
      </c>
      <c r="J34" s="7">
        <v>79</v>
      </c>
    </row>
    <row r="35" spans="1:10" ht="25.5" x14ac:dyDescent="0.25">
      <c r="A35" s="7">
        <v>33</v>
      </c>
      <c r="B35" s="7">
        <v>24</v>
      </c>
      <c r="C35" s="8" t="s">
        <v>214</v>
      </c>
      <c r="D35" s="8" t="s">
        <v>137</v>
      </c>
      <c r="E35" s="9" t="s">
        <v>214</v>
      </c>
      <c r="F35" s="11" t="s">
        <v>138</v>
      </c>
      <c r="G35" s="11" t="s">
        <v>139</v>
      </c>
      <c r="H35" s="12">
        <v>202000</v>
      </c>
      <c r="I35" s="12">
        <v>50000</v>
      </c>
      <c r="J35" s="7">
        <v>78</v>
      </c>
    </row>
    <row r="36" spans="1:10" ht="51" x14ac:dyDescent="0.25">
      <c r="A36" s="7">
        <v>34</v>
      </c>
      <c r="B36" s="7">
        <v>32</v>
      </c>
      <c r="C36" s="8" t="s">
        <v>140</v>
      </c>
      <c r="D36" s="8" t="s">
        <v>28</v>
      </c>
      <c r="E36" s="9" t="s">
        <v>141</v>
      </c>
      <c r="F36" s="11" t="s">
        <v>142</v>
      </c>
      <c r="G36" s="11" t="s">
        <v>143</v>
      </c>
      <c r="H36" s="12">
        <v>250000</v>
      </c>
      <c r="I36" s="12">
        <v>100000</v>
      </c>
      <c r="J36" s="7">
        <v>77.5</v>
      </c>
    </row>
    <row r="37" spans="1:10" x14ac:dyDescent="0.25">
      <c r="A37" s="7">
        <v>35</v>
      </c>
      <c r="B37" s="7">
        <v>160</v>
      </c>
      <c r="C37" s="8" t="s">
        <v>144</v>
      </c>
      <c r="D37" s="8" t="s">
        <v>145</v>
      </c>
      <c r="E37" s="9" t="s">
        <v>146</v>
      </c>
      <c r="F37" s="11" t="s">
        <v>147</v>
      </c>
      <c r="G37" s="11" t="s">
        <v>148</v>
      </c>
      <c r="H37" s="12">
        <v>300000</v>
      </c>
      <c r="I37" s="12">
        <v>150000</v>
      </c>
      <c r="J37" s="7">
        <v>77</v>
      </c>
    </row>
    <row r="38" spans="1:10" ht="51" x14ac:dyDescent="0.25">
      <c r="A38" s="7">
        <v>36</v>
      </c>
      <c r="B38" s="7">
        <v>30</v>
      </c>
      <c r="C38" s="8" t="s">
        <v>56</v>
      </c>
      <c r="D38" s="8" t="s">
        <v>57</v>
      </c>
      <c r="E38" s="9" t="s">
        <v>58</v>
      </c>
      <c r="F38" s="11" t="s">
        <v>149</v>
      </c>
      <c r="G38" s="11" t="s">
        <v>150</v>
      </c>
      <c r="H38" s="12">
        <v>814000</v>
      </c>
      <c r="I38" s="12">
        <v>150000</v>
      </c>
      <c r="J38" s="7">
        <v>76</v>
      </c>
    </row>
    <row r="39" spans="1:10" ht="38.25" x14ac:dyDescent="0.25">
      <c r="A39" s="7">
        <v>37</v>
      </c>
      <c r="B39" s="7">
        <v>28</v>
      </c>
      <c r="C39" s="8" t="s">
        <v>56</v>
      </c>
      <c r="D39" s="8" t="s">
        <v>57</v>
      </c>
      <c r="E39" s="9" t="s">
        <v>58</v>
      </c>
      <c r="F39" s="11" t="s">
        <v>151</v>
      </c>
      <c r="G39" s="11" t="s">
        <v>152</v>
      </c>
      <c r="H39" s="12">
        <v>371000</v>
      </c>
      <c r="I39" s="12">
        <v>70000</v>
      </c>
      <c r="J39" s="7">
        <v>75</v>
      </c>
    </row>
    <row r="40" spans="1:10" ht="25.5" x14ac:dyDescent="0.25">
      <c r="A40" s="7">
        <v>38</v>
      </c>
      <c r="B40" s="7">
        <v>60</v>
      </c>
      <c r="C40" s="8" t="s">
        <v>214</v>
      </c>
      <c r="D40" s="8" t="s">
        <v>137</v>
      </c>
      <c r="E40" s="9" t="s">
        <v>214</v>
      </c>
      <c r="F40" s="11" t="s">
        <v>153</v>
      </c>
      <c r="G40" s="11" t="s">
        <v>154</v>
      </c>
      <c r="H40" s="12">
        <v>180000</v>
      </c>
      <c r="I40" s="12">
        <v>90000</v>
      </c>
      <c r="J40" s="7">
        <v>74</v>
      </c>
    </row>
    <row r="41" spans="1:10" ht="25.5" x14ac:dyDescent="0.25">
      <c r="A41" s="7">
        <v>39</v>
      </c>
      <c r="B41" s="7">
        <v>139</v>
      </c>
      <c r="C41" s="8" t="s">
        <v>155</v>
      </c>
      <c r="D41" s="8" t="s">
        <v>23</v>
      </c>
      <c r="E41" s="9" t="s">
        <v>156</v>
      </c>
      <c r="F41" s="11" t="s">
        <v>157</v>
      </c>
      <c r="G41" s="11" t="s">
        <v>158</v>
      </c>
      <c r="H41" s="12">
        <v>340000</v>
      </c>
      <c r="I41" s="12">
        <v>150000</v>
      </c>
      <c r="J41" s="7">
        <v>73</v>
      </c>
    </row>
    <row r="42" spans="1:10" x14ac:dyDescent="0.25">
      <c r="A42" s="7">
        <v>40</v>
      </c>
      <c r="B42" s="7">
        <v>113</v>
      </c>
      <c r="C42" s="8" t="s">
        <v>159</v>
      </c>
      <c r="D42" s="8" t="s">
        <v>28</v>
      </c>
      <c r="E42" s="9" t="s">
        <v>160</v>
      </c>
      <c r="F42" s="11" t="s">
        <v>161</v>
      </c>
      <c r="G42" s="11" t="s">
        <v>162</v>
      </c>
      <c r="H42" s="12">
        <v>171000</v>
      </c>
      <c r="I42" s="12">
        <v>80000</v>
      </c>
      <c r="J42" s="7">
        <v>71</v>
      </c>
    </row>
    <row r="43" spans="1:10" ht="38.25" x14ac:dyDescent="0.25">
      <c r="A43" s="7">
        <v>41</v>
      </c>
      <c r="B43" s="7">
        <v>2</v>
      </c>
      <c r="C43" s="8" t="s">
        <v>163</v>
      </c>
      <c r="D43" s="8" t="s">
        <v>23</v>
      </c>
      <c r="E43" s="9" t="s">
        <v>164</v>
      </c>
      <c r="F43" s="11" t="s">
        <v>165</v>
      </c>
      <c r="G43" s="11" t="s">
        <v>166</v>
      </c>
      <c r="H43" s="12">
        <v>410000</v>
      </c>
      <c r="I43" s="12">
        <v>35000</v>
      </c>
      <c r="J43" s="7">
        <v>68</v>
      </c>
    </row>
    <row r="44" spans="1:10" ht="51" x14ac:dyDescent="0.25">
      <c r="A44" s="7">
        <v>42</v>
      </c>
      <c r="B44" s="7">
        <v>36</v>
      </c>
      <c r="C44" s="8" t="s">
        <v>167</v>
      </c>
      <c r="D44" s="8" t="s">
        <v>23</v>
      </c>
      <c r="E44" s="9" t="s">
        <v>168</v>
      </c>
      <c r="F44" s="11" t="s">
        <v>169</v>
      </c>
      <c r="G44" s="11" t="s">
        <v>170</v>
      </c>
      <c r="H44" s="12">
        <f>144000+197000</f>
        <v>341000</v>
      </c>
      <c r="I44" s="12">
        <v>144000</v>
      </c>
      <c r="J44" s="7">
        <v>63</v>
      </c>
    </row>
    <row r="45" spans="1:10" ht="25.5" x14ac:dyDescent="0.25">
      <c r="A45" s="7">
        <v>43</v>
      </c>
      <c r="B45" s="7">
        <v>115</v>
      </c>
      <c r="C45" s="8" t="s">
        <v>171</v>
      </c>
      <c r="D45" s="8" t="s">
        <v>11</v>
      </c>
      <c r="E45" s="9" t="s">
        <v>172</v>
      </c>
      <c r="F45" s="11" t="s">
        <v>173</v>
      </c>
      <c r="G45" s="11" t="s">
        <v>116</v>
      </c>
      <c r="H45" s="12">
        <v>1012000</v>
      </c>
      <c r="I45" s="12">
        <v>145000</v>
      </c>
      <c r="J45" s="7">
        <v>60</v>
      </c>
    </row>
    <row r="46" spans="1:10" ht="25.5" x14ac:dyDescent="0.25">
      <c r="A46" s="7">
        <v>44</v>
      </c>
      <c r="B46" s="7">
        <v>43</v>
      </c>
      <c r="C46" s="8" t="s">
        <v>174</v>
      </c>
      <c r="D46" s="8" t="s">
        <v>23</v>
      </c>
      <c r="E46" s="9" t="s">
        <v>175</v>
      </c>
      <c r="F46" s="11" t="s">
        <v>176</v>
      </c>
      <c r="G46" s="11" t="s">
        <v>177</v>
      </c>
      <c r="H46" s="12">
        <v>2985000</v>
      </c>
      <c r="I46" s="12">
        <v>150000</v>
      </c>
      <c r="J46" s="7">
        <v>59</v>
      </c>
    </row>
    <row r="47" spans="1:10" x14ac:dyDescent="0.25">
      <c r="A47" s="7">
        <v>45</v>
      </c>
      <c r="B47" s="7">
        <v>150</v>
      </c>
      <c r="C47" s="8" t="s">
        <v>217</v>
      </c>
      <c r="D47" s="8" t="s">
        <v>23</v>
      </c>
      <c r="E47" s="9" t="s">
        <v>178</v>
      </c>
      <c r="F47" s="11" t="s">
        <v>179</v>
      </c>
      <c r="G47" s="11" t="s">
        <v>180</v>
      </c>
      <c r="H47" s="12">
        <v>129500</v>
      </c>
      <c r="I47" s="12">
        <v>60000</v>
      </c>
      <c r="J47" s="7">
        <v>57</v>
      </c>
    </row>
    <row r="48" spans="1:10" x14ac:dyDescent="0.25">
      <c r="A48" s="7">
        <v>46</v>
      </c>
      <c r="B48" s="7">
        <v>149</v>
      </c>
      <c r="C48" s="8" t="s">
        <v>212</v>
      </c>
      <c r="D48" s="8" t="s">
        <v>23</v>
      </c>
      <c r="E48" s="9" t="s">
        <v>181</v>
      </c>
      <c r="F48" s="11" t="s">
        <v>182</v>
      </c>
      <c r="G48" s="11" t="s">
        <v>183</v>
      </c>
      <c r="H48" s="12">
        <v>265000</v>
      </c>
      <c r="I48" s="12">
        <v>130000</v>
      </c>
      <c r="J48" s="7">
        <v>55</v>
      </c>
    </row>
    <row r="49" spans="1:10" ht="25.5" x14ac:dyDescent="0.25">
      <c r="A49" s="7">
        <v>47</v>
      </c>
      <c r="B49" s="7">
        <v>137</v>
      </c>
      <c r="C49" s="8" t="s">
        <v>184</v>
      </c>
      <c r="D49" s="8" t="s">
        <v>11</v>
      </c>
      <c r="E49" s="9" t="s">
        <v>185</v>
      </c>
      <c r="F49" s="11" t="s">
        <v>186</v>
      </c>
      <c r="G49" s="11" t="s">
        <v>187</v>
      </c>
      <c r="H49" s="12">
        <v>122000</v>
      </c>
      <c r="I49" s="12">
        <v>61000</v>
      </c>
      <c r="J49" s="7">
        <v>53</v>
      </c>
    </row>
    <row r="50" spans="1:10" ht="25.5" x14ac:dyDescent="0.25">
      <c r="A50" s="7">
        <v>48</v>
      </c>
      <c r="B50" s="7">
        <v>121</v>
      </c>
      <c r="C50" s="8" t="s">
        <v>188</v>
      </c>
      <c r="D50" s="8" t="s">
        <v>23</v>
      </c>
      <c r="E50" s="9" t="s">
        <v>189</v>
      </c>
      <c r="F50" s="11" t="s">
        <v>190</v>
      </c>
      <c r="G50" s="11" t="s">
        <v>191</v>
      </c>
      <c r="H50" s="12">
        <v>450000</v>
      </c>
      <c r="I50" s="12">
        <v>150000</v>
      </c>
      <c r="J50" s="7">
        <v>52</v>
      </c>
    </row>
    <row r="51" spans="1:10" x14ac:dyDescent="0.25">
      <c r="A51" s="7">
        <v>49</v>
      </c>
      <c r="B51" s="7">
        <v>131</v>
      </c>
      <c r="C51" s="8" t="s">
        <v>216</v>
      </c>
      <c r="D51" s="8" t="s">
        <v>23</v>
      </c>
      <c r="E51" s="9" t="s">
        <v>192</v>
      </c>
      <c r="F51" s="11" t="s">
        <v>193</v>
      </c>
      <c r="G51" s="11" t="s">
        <v>194</v>
      </c>
      <c r="H51" s="12">
        <v>100000</v>
      </c>
      <c r="I51" s="12">
        <v>50000</v>
      </c>
      <c r="J51" s="7">
        <v>50</v>
      </c>
    </row>
    <row r="52" spans="1:10" ht="25.5" x14ac:dyDescent="0.25">
      <c r="A52" s="7">
        <v>50</v>
      </c>
      <c r="B52" s="7">
        <v>133</v>
      </c>
      <c r="C52" s="8" t="s">
        <v>195</v>
      </c>
      <c r="D52" s="8" t="s">
        <v>16</v>
      </c>
      <c r="E52" s="9" t="s">
        <v>196</v>
      </c>
      <c r="F52" s="11" t="s">
        <v>197</v>
      </c>
      <c r="G52" s="11" t="s">
        <v>198</v>
      </c>
      <c r="H52" s="12">
        <v>190600</v>
      </c>
      <c r="I52" s="12">
        <v>93000</v>
      </c>
      <c r="J52" s="7">
        <v>47</v>
      </c>
    </row>
    <row r="53" spans="1:10" ht="25.5" x14ac:dyDescent="0.25">
      <c r="A53" s="7">
        <v>51</v>
      </c>
      <c r="B53" s="7">
        <v>122</v>
      </c>
      <c r="C53" s="8" t="s">
        <v>188</v>
      </c>
      <c r="D53" s="8" t="s">
        <v>23</v>
      </c>
      <c r="E53" s="9" t="s">
        <v>189</v>
      </c>
      <c r="F53" s="11" t="s">
        <v>199</v>
      </c>
      <c r="G53" s="11" t="s">
        <v>200</v>
      </c>
      <c r="H53" s="12">
        <v>140000</v>
      </c>
      <c r="I53" s="12">
        <v>70000</v>
      </c>
      <c r="J53" s="7">
        <v>46</v>
      </c>
    </row>
    <row r="54" spans="1:10" x14ac:dyDescent="0.25">
      <c r="A54" s="7">
        <v>52</v>
      </c>
      <c r="B54" s="7">
        <v>56</v>
      </c>
      <c r="C54" s="8" t="s">
        <v>56</v>
      </c>
      <c r="D54" s="8" t="s">
        <v>57</v>
      </c>
      <c r="E54" s="9" t="s">
        <v>58</v>
      </c>
      <c r="F54" s="11" t="s">
        <v>201</v>
      </c>
      <c r="G54" s="11" t="s">
        <v>202</v>
      </c>
      <c r="H54" s="12">
        <v>60000</v>
      </c>
      <c r="I54" s="12">
        <v>30000</v>
      </c>
      <c r="J54" s="7">
        <v>45</v>
      </c>
    </row>
    <row r="55" spans="1:10" ht="51.75" thickBot="1" x14ac:dyDescent="0.3">
      <c r="A55" s="7">
        <v>53</v>
      </c>
      <c r="B55" s="7">
        <v>71</v>
      </c>
      <c r="C55" s="8" t="s">
        <v>203</v>
      </c>
      <c r="D55" s="8" t="s">
        <v>23</v>
      </c>
      <c r="E55" s="9" t="s">
        <v>204</v>
      </c>
      <c r="F55" s="11" t="s">
        <v>205</v>
      </c>
      <c r="G55" s="11" t="s">
        <v>206</v>
      </c>
      <c r="H55" s="12">
        <v>7255000</v>
      </c>
      <c r="I55" s="12">
        <v>150000</v>
      </c>
      <c r="J55" s="7">
        <v>27</v>
      </c>
    </row>
    <row r="56" spans="1:10" ht="13.5" thickBot="1" x14ac:dyDescent="0.3">
      <c r="A56" s="13" t="s">
        <v>213</v>
      </c>
      <c r="B56" s="14"/>
      <c r="C56" s="15"/>
      <c r="D56" s="15"/>
      <c r="E56" s="16"/>
      <c r="F56" s="15"/>
      <c r="G56" s="15"/>
      <c r="H56" s="17">
        <f>SUM(H3:H55)</f>
        <v>33011588</v>
      </c>
      <c r="I56" s="17">
        <f>SUM(I3:I55)</f>
        <v>5454000</v>
      </c>
      <c r="J56" s="18"/>
    </row>
  </sheetData>
  <pageMargins left="0.23622047244094491" right="0.23622047244094491" top="0.35433070866141736" bottom="0.35433070866141736" header="0.11811023622047245" footer="0.11811023622047245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náhradníci</vt:lpstr>
    </vt:vector>
  </TitlesOfParts>
  <Company>KUMSK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Šárka</dc:creator>
  <cp:lastModifiedBy>Bělecká Šárka</cp:lastModifiedBy>
  <cp:lastPrinted>2016-01-28T13:24:28Z</cp:lastPrinted>
  <dcterms:created xsi:type="dcterms:W3CDTF">2016-01-28T10:52:23Z</dcterms:created>
  <dcterms:modified xsi:type="dcterms:W3CDTF">2016-02-10T14:31:33Z</dcterms:modified>
</cp:coreProperties>
</file>