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7955" windowHeight="9690"/>
  </bookViews>
  <sheets>
    <sheet name="List1" sheetId="1" r:id="rId1"/>
  </sheets>
  <definedNames>
    <definedName name="_xlnm._FilterDatabase" localSheetId="0" hidden="1">List1!$A$3:$I$61</definedName>
  </definedNames>
  <calcPr calcId="145621"/>
</workbook>
</file>

<file path=xl/calcChain.xml><?xml version="1.0" encoding="utf-8"?>
<calcChain xmlns="http://schemas.openxmlformats.org/spreadsheetml/2006/main">
  <c r="H61" i="1" l="1"/>
  <c r="G38" i="1" l="1"/>
  <c r="G19" i="1"/>
  <c r="G61" i="1" l="1"/>
</calcChain>
</file>

<file path=xl/sharedStrings.xml><?xml version="1.0" encoding="utf-8"?>
<sst xmlns="http://schemas.openxmlformats.org/spreadsheetml/2006/main" count="296" uniqueCount="202">
  <si>
    <t>Poř. číslo</t>
  </si>
  <si>
    <t>Název žadatele
Adresa žadatele (v příp. fyz. os. nepodnikající)</t>
  </si>
  <si>
    <t>Právní forma žadatele</t>
  </si>
  <si>
    <t>IČ/datum narození</t>
  </si>
  <si>
    <t>Název projektu</t>
  </si>
  <si>
    <r>
      <t xml:space="preserve">Celkové uznatelné náklady projektu
</t>
    </r>
    <r>
      <rPr>
        <sz val="10"/>
        <rFont val="Tahoma"/>
        <family val="2"/>
        <charset val="238"/>
      </rPr>
      <t>(v Kč)</t>
    </r>
  </si>
  <si>
    <r>
      <t xml:space="preserve">Požadované prostředky
</t>
    </r>
    <r>
      <rPr>
        <sz val="10"/>
        <rFont val="Tahoma"/>
        <family val="2"/>
        <charset val="238"/>
      </rPr>
      <t>(v Kč)</t>
    </r>
  </si>
  <si>
    <t>Odůvodnění vyřazení žádosti</t>
  </si>
  <si>
    <t>POST BELLUM, o.p.s.</t>
  </si>
  <si>
    <t>obecně prospěšná společnost</t>
  </si>
  <si>
    <t>Slezsko: Paměť multietnického regionu</t>
  </si>
  <si>
    <t>neúplná žádost</t>
  </si>
  <si>
    <t>Biskupství ostravsko - opavské</t>
  </si>
  <si>
    <t>církevní organizace</t>
  </si>
  <si>
    <t>65468953</t>
  </si>
  <si>
    <t>Noc kostelů 2016</t>
  </si>
  <si>
    <t>neplatné formuláře</t>
  </si>
  <si>
    <t>MÚZA - sdružení základních uměleckých škol Moravskoslezského kraje</t>
  </si>
  <si>
    <t>zájmové sdružení právnických osob</t>
  </si>
  <si>
    <t>75090953</t>
  </si>
  <si>
    <t>Festival základních uměleckých škol Moravskoslezského kraje MÚZIÁDA 2016</t>
  </si>
  <si>
    <t>neuznatelné náklady</t>
  </si>
  <si>
    <t>Město Frenštát pod Radhoštěm</t>
  </si>
  <si>
    <t>obec</t>
  </si>
  <si>
    <t>00297852</t>
  </si>
  <si>
    <t>Hudební festival "Setkání cimbálových muzik Valašského království"</t>
  </si>
  <si>
    <t>Protimluv</t>
  </si>
  <si>
    <t>spolek</t>
  </si>
  <si>
    <t>10. ročník Mezinárodní přehlídky ProtimluvFest 2016</t>
  </si>
  <si>
    <t>Sdružení Telepace</t>
  </si>
  <si>
    <t>69610584</t>
  </si>
  <si>
    <t>Festival dobrých zpráv</t>
  </si>
  <si>
    <t>Svatováclavský hudební festival, o.s.</t>
  </si>
  <si>
    <t>26632578</t>
  </si>
  <si>
    <t>9. ročník koncertního cyklu Čtvero ročních období</t>
  </si>
  <si>
    <t>žádost podána na KÚ MSK dvakrát</t>
  </si>
  <si>
    <t>SILVER B.C., společnost s ručením omezeným</t>
  </si>
  <si>
    <t>47683848</t>
  </si>
  <si>
    <t>Ladná Čeladná 2016</t>
  </si>
  <si>
    <t>nerealizovatelný projekt (2 dny), neuznatelné náklady</t>
  </si>
  <si>
    <t>Česká tábornická unie, Velká rada, oblast Beskydy</t>
  </si>
  <si>
    <t>pobočný spolek</t>
  </si>
  <si>
    <t>68916892</t>
  </si>
  <si>
    <t>Oblastní kolo Porty na Slezskoostravském hradě 2016</t>
  </si>
  <si>
    <t>Město Město Albrechtice</t>
  </si>
  <si>
    <t>00296228</t>
  </si>
  <si>
    <t>70. výročí založení fotbalového klubu v Městě Albrechticích</t>
  </si>
  <si>
    <t>neuvedeno</t>
  </si>
  <si>
    <t>Městská knihovna Havířov</t>
  </si>
  <si>
    <t>příspěvková organizace</t>
  </si>
  <si>
    <t>00601250</t>
  </si>
  <si>
    <t>odborná dvoudenní konference Měk Havířov</t>
  </si>
  <si>
    <t xml:space="preserve">nerealizovatelný projekt (2 dny) </t>
  </si>
  <si>
    <t>TK Elán Třinec z.s</t>
  </si>
  <si>
    <t>22839216</t>
  </si>
  <si>
    <t>Taneční liga Moravskoslezské divize 2016 - Mezinárodní soutěž</t>
  </si>
  <si>
    <t>Člověk v tísni, o.p.s.</t>
  </si>
  <si>
    <t>Jeden svět 2016 v Moravkoslezském kraji - Mezinárodní festival dokumentárních filmů o lidských právech</t>
  </si>
  <si>
    <t>Obec Otice</t>
  </si>
  <si>
    <t>00300543</t>
  </si>
  <si>
    <t>VI. Otické zelné slavnosti 2016</t>
  </si>
  <si>
    <t>TRDLA - divadelní společnost absolutních neherců</t>
  </si>
  <si>
    <t>Klaunosanatorium - Klauni z Balónkova jedou za dětmi do nemocnic</t>
  </si>
  <si>
    <t>nedodržení limitů programu</t>
  </si>
  <si>
    <t>Profa Kids Havířov o.p.s.</t>
  </si>
  <si>
    <t>01550942</t>
  </si>
  <si>
    <t>Přehlídka mažoretkových souborů "Havířovská Profa"</t>
  </si>
  <si>
    <t>Kulturní centrum Hlučín</t>
  </si>
  <si>
    <t>69987050</t>
  </si>
  <si>
    <t>Řezbářské sympozium</t>
  </si>
  <si>
    <t>Nadační fond Evy Garajové</t>
  </si>
  <si>
    <t>nadační fond</t>
  </si>
  <si>
    <t>03999378</t>
  </si>
  <si>
    <t>termín projektu v rozporu s dotačním programem</t>
  </si>
  <si>
    <t>Hlučínská lilie</t>
  </si>
  <si>
    <t>Festival Poodří Františka Lýska, z.s.</t>
  </si>
  <si>
    <t>22685901</t>
  </si>
  <si>
    <t>Festival Poodří Františka Lýska</t>
  </si>
  <si>
    <t>Stonavská Barborka, z.s.</t>
  </si>
  <si>
    <t>03876306</t>
  </si>
  <si>
    <t>Stonavská Barborka 2016</t>
  </si>
  <si>
    <t>Janáčkova filharmonie Ostrava, příspěvková organizace</t>
  </si>
  <si>
    <t>00373222</t>
  </si>
  <si>
    <t>Orchestr Moravskoslezského kraje</t>
  </si>
  <si>
    <t>Filharmonie PLUS+</t>
  </si>
  <si>
    <t>Za Opavu, z.s.</t>
  </si>
  <si>
    <t>27053644</t>
  </si>
  <si>
    <t>SEPETNÁ v.o.s.</t>
  </si>
  <si>
    <t>v.o.s.</t>
  </si>
  <si>
    <t>25863304</t>
  </si>
  <si>
    <t>Zážitková kultura v Moravskoslezském kraji</t>
  </si>
  <si>
    <t>fyzická osoba nepodnikající</t>
  </si>
  <si>
    <t>Moravskoslezský talent v Hollywoodu</t>
  </si>
  <si>
    <t>nedodržení územní působnost dotačního programu</t>
  </si>
  <si>
    <t>Klub stolního tenisu a plávání Karviná</t>
  </si>
  <si>
    <t>69206465</t>
  </si>
  <si>
    <t>Třinec se baví</t>
  </si>
  <si>
    <t>neúplná žádost, nesplňuje účelové určení dotačního programu</t>
  </si>
  <si>
    <t>PERSEUS, z.s.</t>
  </si>
  <si>
    <t>22693378</t>
  </si>
  <si>
    <t>Opavský páv - mezinárodní studentský filmový festival 2016</t>
  </si>
  <si>
    <t>nedodržení limitů programu, neuznatelné náklady</t>
  </si>
  <si>
    <t>Rozbor intertextuálních souvislostí a forem kulturního transferu ostravské skupiny MALIGNANT TUMOUR a jimi utvářené sociopatologické jevy v profilaci mezigenerační skupiny populace</t>
  </si>
  <si>
    <t>Martin Vyorálek</t>
  </si>
  <si>
    <t>fyzická osoba podnikající</t>
  </si>
  <si>
    <t>73963488</t>
  </si>
  <si>
    <t>Klimkovický kulomet</t>
  </si>
  <si>
    <t>Lašský smíšený pěvecký sbor</t>
  </si>
  <si>
    <t>22852484</t>
  </si>
  <si>
    <t>Mezinárodní festival pěveckých sborů Baška 2016</t>
  </si>
  <si>
    <t>Cirkus trochu jinak</t>
  </si>
  <si>
    <t>22878670</t>
  </si>
  <si>
    <t>CIRKULUM - mezinárodní festival nového cirkusu a pouličního divadla v Ostravě</t>
  </si>
  <si>
    <t>neuznatelné náklady, neúplná žádost (tj. neplatný předseda)</t>
  </si>
  <si>
    <t>Senior Ostrava</t>
  </si>
  <si>
    <t>Kulturní a sportovní aktivity SEN-SEN Ostrava, pobočka Lučina v roce 2016</t>
  </si>
  <si>
    <t>neúplná žádost, nepodáno na formulářích</t>
  </si>
  <si>
    <t>David Moravec</t>
  </si>
  <si>
    <t>73839094</t>
  </si>
  <si>
    <t>Štěrkovna Open Music - festival mimořádných projektů</t>
  </si>
  <si>
    <t>Neralizovatelný projekt (2 dny)</t>
  </si>
  <si>
    <t>Fotografická výstava - Čas na kolejích</t>
  </si>
  <si>
    <t>nedodržení limitů programu, neúplná žádost</t>
  </si>
  <si>
    <t>01274244</t>
  </si>
  <si>
    <t>Festival talentů orientálního tance Rakkasa</t>
  </si>
  <si>
    <t>neúplná žádost, nerealizovatelný projekt (2 dny)</t>
  </si>
  <si>
    <t>Středisko volného času, Opava, p.o.</t>
  </si>
  <si>
    <t>73271397</t>
  </si>
  <si>
    <t>Opavská rolnička 2016</t>
  </si>
  <si>
    <t>Kulturní morava z.s.</t>
  </si>
  <si>
    <t>Vita Caroli - Příběh otce vlasti</t>
  </si>
  <si>
    <t>Jan Lipina</t>
  </si>
  <si>
    <t>11197951</t>
  </si>
  <si>
    <t>Druhé sochařské sympozium na jistebnických horních rybnících</t>
  </si>
  <si>
    <t>Wolfgang Amadeus Mozart - Requiem d - moll</t>
  </si>
  <si>
    <t>Stará Aréna</t>
  </si>
  <si>
    <t>22849521</t>
  </si>
  <si>
    <t>Podpora pravidelného programu ve Staré aréně 2016</t>
  </si>
  <si>
    <t>TriComUnity o.p.s.</t>
  </si>
  <si>
    <t>28653211</t>
  </si>
  <si>
    <t>Valíme se Slezkou !</t>
  </si>
  <si>
    <t>nesplňuje účelové určení dotačního programu</t>
  </si>
  <si>
    <t>Pod Svícnem</t>
  </si>
  <si>
    <t>26663252</t>
  </si>
  <si>
    <t>Sweetsen fest - benefiční festival</t>
  </si>
  <si>
    <t>Místní skupina Polského kulturně - Osvětového svazu v Karviné - Fryštátě</t>
  </si>
  <si>
    <t>70911983</t>
  </si>
  <si>
    <t>"GRÓM 2016"</t>
  </si>
  <si>
    <t>Společnost pro Pobeskydí</t>
  </si>
  <si>
    <t>02507269</t>
  </si>
  <si>
    <t>Zámecký hudební podzim 2016</t>
  </si>
  <si>
    <t>Mgr. Halina Františáková</t>
  </si>
  <si>
    <t>67712142</t>
  </si>
  <si>
    <t>Mezinárodní hudební festival Musica Pura</t>
  </si>
  <si>
    <t>69206414</t>
  </si>
  <si>
    <t>17. Karvinský Romský festival 2016</t>
  </si>
  <si>
    <t>neuznatelné náklady, neúplná žádost</t>
  </si>
  <si>
    <t>Důl architektury, z.s.</t>
  </si>
  <si>
    <t>22748440</t>
  </si>
  <si>
    <t>Kulturní nádraží</t>
  </si>
  <si>
    <t>Soňa Malinová</t>
  </si>
  <si>
    <t>47174391</t>
  </si>
  <si>
    <t>Galerie Krystal</t>
  </si>
  <si>
    <t>Centrum kultury a vzdělávání Moravská Ostrava, příspěvková organizace</t>
  </si>
  <si>
    <t>68917066</t>
  </si>
  <si>
    <t>Řeka 2016 - Rozmarné slavnosti Ostravice</t>
  </si>
  <si>
    <t>neuznatelné náklady,nesplňuje účelové určení dotačního programu</t>
  </si>
  <si>
    <t>TRÉS CHIC FASION, z.s.</t>
  </si>
  <si>
    <t>03310973</t>
  </si>
  <si>
    <t>Ostrava Fashion weekend</t>
  </si>
  <si>
    <t>Půda</t>
  </si>
  <si>
    <t>67341039</t>
  </si>
  <si>
    <t>Mezinárodní divadelní festival Bez hranic</t>
  </si>
  <si>
    <t>Celé Česko čte dětem, o.p.s.</t>
  </si>
  <si>
    <t>27767612</t>
  </si>
  <si>
    <t>Cyklus 4 seminářů - Čtení dětem jako základ moudré výchovy v rodině</t>
  </si>
  <si>
    <t>Ostravské centrum nové hudby</t>
  </si>
  <si>
    <t>70631531</t>
  </si>
  <si>
    <t>NODO 2016 - Dny nové opery / New Opera Days Ostrava</t>
  </si>
  <si>
    <t>Matěj Ostárek</t>
  </si>
  <si>
    <t>02368935</t>
  </si>
  <si>
    <t>Grow Up Fest</t>
  </si>
  <si>
    <t>Rok tradic - památková osvěta a péče</t>
  </si>
  <si>
    <t>Národní divadlo moravskoslezské, příspěvková organizace</t>
  </si>
  <si>
    <t>00100528</t>
  </si>
  <si>
    <t>SHAKESPEARE OSTRAVA 2016</t>
  </si>
  <si>
    <t>Neposkytnutí účelových neinvestičních dotací z rozpočtu Moravskoslezského kraje v rámci "Programu podpory aktivit v oblasti kultury na rok 2016"</t>
  </si>
  <si>
    <t>26651408</t>
  </si>
  <si>
    <t>nerealizovatelný projekt (1 den)</t>
  </si>
  <si>
    <t>podání v rozporu s dotačním programem, neplatné formuláře, neúplná žádost, nedodržení limitů programu</t>
  </si>
  <si>
    <t>neuznatelné náklady, podání v rozporu s dotačním programem</t>
  </si>
  <si>
    <t>Festival Karlova Studánka - Eva Garajová a hosté</t>
  </si>
  <si>
    <t>Rok tradic</t>
  </si>
  <si>
    <t>Poř. číslo dle žádosti</t>
  </si>
  <si>
    <t>Celkem 57 ks</t>
  </si>
  <si>
    <t>**********</t>
  </si>
  <si>
    <t>25755277</t>
  </si>
  <si>
    <t>22840460</t>
  </si>
  <si>
    <t>Občanské sdružení "Sdružení Romů Severní Moravy"</t>
  </si>
  <si>
    <t>společnost s ručením omezeným</t>
  </si>
  <si>
    <t>03077373</t>
  </si>
  <si>
    <t>"Belly dance"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</si>
</sst>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0" fontId="3" fillId="0" borderId="1" xfId="1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vertical="top"/>
    </xf>
    <xf numFmtId="164" fontId="1" fillId="0" borderId="2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49" fontId="1" fillId="0" borderId="1" xfId="0" applyNumberFormat="1" applyFont="1" applyFill="1" applyBorder="1" applyAlignment="1">
      <alignment vertical="top"/>
    </xf>
    <xf numFmtId="164" fontId="1" fillId="0" borderId="1" xfId="0" applyNumberFormat="1" applyFont="1" applyFill="1" applyBorder="1" applyAlignment="1">
      <alignment vertical="top"/>
    </xf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Alignment="1">
      <alignment vertical="center"/>
    </xf>
    <xf numFmtId="164" fontId="4" fillId="0" borderId="3" xfId="0" applyNumberFormat="1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49" fontId="1" fillId="0" borderId="5" xfId="0" applyNumberFormat="1" applyFont="1" applyFill="1" applyBorder="1" applyAlignment="1">
      <alignment vertical="top"/>
    </xf>
    <xf numFmtId="164" fontId="1" fillId="0" borderId="5" xfId="0" applyNumberFormat="1" applyFont="1" applyFill="1" applyBorder="1" applyAlignment="1">
      <alignment vertical="top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0" fillId="0" borderId="7" xfId="0" applyBorder="1"/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_100203_09_005_0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1"/>
  <sheetViews>
    <sheetView tabSelected="1" workbookViewId="0"/>
  </sheetViews>
  <sheetFormatPr defaultRowHeight="15" x14ac:dyDescent="0.25"/>
  <cols>
    <col min="1" max="1" width="5" bestFit="1" customWidth="1"/>
    <col min="2" max="2" width="8.42578125" bestFit="1" customWidth="1"/>
    <col min="3" max="3" width="29.7109375" customWidth="1"/>
    <col min="4" max="4" width="13.5703125" style="1" customWidth="1"/>
    <col min="5" max="5" width="12" customWidth="1"/>
    <col min="6" max="6" width="48.7109375" customWidth="1"/>
    <col min="7" max="7" width="14.140625" bestFit="1" customWidth="1"/>
    <col min="8" max="8" width="12.85546875" bestFit="1" customWidth="1"/>
    <col min="9" max="9" width="19" customWidth="1"/>
  </cols>
  <sheetData>
    <row r="1" spans="1:9" x14ac:dyDescent="0.25">
      <c r="A1" s="14"/>
    </row>
    <row r="2" spans="1:9" x14ac:dyDescent="0.25">
      <c r="A2" t="s">
        <v>186</v>
      </c>
    </row>
    <row r="3" spans="1:9" s="2" customFormat="1" ht="66" x14ac:dyDescent="0.25">
      <c r="A3" s="3" t="s">
        <v>0</v>
      </c>
      <c r="B3" s="3" t="s">
        <v>193</v>
      </c>
      <c r="C3" s="24" t="s">
        <v>1</v>
      </c>
      <c r="D3" s="25" t="s">
        <v>2</v>
      </c>
      <c r="E3" s="25" t="s">
        <v>3</v>
      </c>
      <c r="F3" s="24" t="s">
        <v>4</v>
      </c>
      <c r="G3" s="26" t="s">
        <v>5</v>
      </c>
      <c r="H3" s="26" t="s">
        <v>6</v>
      </c>
      <c r="I3" s="26" t="s">
        <v>7</v>
      </c>
    </row>
    <row r="4" spans="1:9" s="2" customFormat="1" ht="38.25" x14ac:dyDescent="0.25">
      <c r="A4" s="4">
        <v>1</v>
      </c>
      <c r="B4" s="4">
        <v>1</v>
      </c>
      <c r="C4" s="5" t="s">
        <v>8</v>
      </c>
      <c r="D4" s="5" t="s">
        <v>9</v>
      </c>
      <c r="E4" s="6">
        <v>26548526</v>
      </c>
      <c r="F4" s="5" t="s">
        <v>10</v>
      </c>
      <c r="G4" s="7">
        <v>334700</v>
      </c>
      <c r="H4" s="7">
        <v>150000</v>
      </c>
      <c r="I4" s="8" t="s">
        <v>11</v>
      </c>
    </row>
    <row r="5" spans="1:9" s="2" customFormat="1" ht="25.5" x14ac:dyDescent="0.25">
      <c r="A5" s="9">
        <v>2</v>
      </c>
      <c r="B5" s="9">
        <v>14</v>
      </c>
      <c r="C5" s="8" t="s">
        <v>12</v>
      </c>
      <c r="D5" s="8" t="s">
        <v>13</v>
      </c>
      <c r="E5" s="10" t="s">
        <v>14</v>
      </c>
      <c r="F5" s="8" t="s">
        <v>15</v>
      </c>
      <c r="G5" s="11">
        <v>300000</v>
      </c>
      <c r="H5" s="11">
        <v>150000</v>
      </c>
      <c r="I5" s="8" t="s">
        <v>16</v>
      </c>
    </row>
    <row r="6" spans="1:9" s="2" customFormat="1" ht="51" x14ac:dyDescent="0.25">
      <c r="A6" s="9">
        <v>3</v>
      </c>
      <c r="B6" s="9">
        <v>21</v>
      </c>
      <c r="C6" s="8" t="s">
        <v>17</v>
      </c>
      <c r="D6" s="8" t="s">
        <v>18</v>
      </c>
      <c r="E6" s="10" t="s">
        <v>19</v>
      </c>
      <c r="F6" s="8" t="s">
        <v>20</v>
      </c>
      <c r="G6" s="11">
        <v>310000</v>
      </c>
      <c r="H6" s="11">
        <v>150000</v>
      </c>
      <c r="I6" s="8" t="s">
        <v>21</v>
      </c>
    </row>
    <row r="7" spans="1:9" s="2" customFormat="1" ht="25.5" x14ac:dyDescent="0.25">
      <c r="A7" s="9">
        <v>4</v>
      </c>
      <c r="B7" s="9">
        <v>26</v>
      </c>
      <c r="C7" s="8" t="s">
        <v>22</v>
      </c>
      <c r="D7" s="8" t="s">
        <v>23</v>
      </c>
      <c r="E7" s="10" t="s">
        <v>24</v>
      </c>
      <c r="F7" s="8" t="s">
        <v>25</v>
      </c>
      <c r="G7" s="11">
        <v>308500</v>
      </c>
      <c r="H7" s="11">
        <v>100600</v>
      </c>
      <c r="I7" s="8" t="s">
        <v>21</v>
      </c>
    </row>
    <row r="8" spans="1:9" s="2" customFormat="1" ht="12.75" x14ac:dyDescent="0.25">
      <c r="A8" s="9">
        <v>5</v>
      </c>
      <c r="B8" s="9">
        <v>35</v>
      </c>
      <c r="C8" s="8" t="s">
        <v>26</v>
      </c>
      <c r="D8" s="8" t="s">
        <v>27</v>
      </c>
      <c r="E8" s="10" t="s">
        <v>187</v>
      </c>
      <c r="F8" s="8" t="s">
        <v>28</v>
      </c>
      <c r="G8" s="11">
        <v>285000</v>
      </c>
      <c r="H8" s="11">
        <v>130000</v>
      </c>
      <c r="I8" s="8" t="s">
        <v>11</v>
      </c>
    </row>
    <row r="9" spans="1:9" s="2" customFormat="1" ht="12.75" x14ac:dyDescent="0.25">
      <c r="A9" s="9">
        <v>6</v>
      </c>
      <c r="B9" s="9">
        <v>38</v>
      </c>
      <c r="C9" s="8" t="s">
        <v>29</v>
      </c>
      <c r="D9" s="8" t="s">
        <v>27</v>
      </c>
      <c r="E9" s="10" t="s">
        <v>30</v>
      </c>
      <c r="F9" s="8" t="s">
        <v>31</v>
      </c>
      <c r="G9" s="11">
        <v>351000</v>
      </c>
      <c r="H9" s="11">
        <v>149000</v>
      </c>
      <c r="I9" s="8" t="s">
        <v>21</v>
      </c>
    </row>
    <row r="10" spans="1:9" s="2" customFormat="1" ht="25.5" x14ac:dyDescent="0.25">
      <c r="A10" s="9">
        <v>7</v>
      </c>
      <c r="B10" s="9">
        <v>40</v>
      </c>
      <c r="C10" s="8" t="s">
        <v>32</v>
      </c>
      <c r="D10" s="8" t="s">
        <v>27</v>
      </c>
      <c r="E10" s="10" t="s">
        <v>33</v>
      </c>
      <c r="F10" s="8" t="s">
        <v>34</v>
      </c>
      <c r="G10" s="11">
        <v>1050000</v>
      </c>
      <c r="H10" s="11">
        <v>150000</v>
      </c>
      <c r="I10" s="8" t="s">
        <v>35</v>
      </c>
    </row>
    <row r="11" spans="1:9" s="2" customFormat="1" ht="38.25" x14ac:dyDescent="0.25">
      <c r="A11" s="9">
        <v>8</v>
      </c>
      <c r="B11" s="9">
        <v>42</v>
      </c>
      <c r="C11" s="8" t="s">
        <v>36</v>
      </c>
      <c r="D11" s="8" t="s">
        <v>199</v>
      </c>
      <c r="E11" s="10" t="s">
        <v>37</v>
      </c>
      <c r="F11" s="8" t="s">
        <v>38</v>
      </c>
      <c r="G11" s="11">
        <v>525000</v>
      </c>
      <c r="H11" s="11">
        <v>150000</v>
      </c>
      <c r="I11" s="8" t="s">
        <v>39</v>
      </c>
    </row>
    <row r="12" spans="1:9" s="2" customFormat="1" ht="76.5" x14ac:dyDescent="0.25">
      <c r="A12" s="9">
        <v>9</v>
      </c>
      <c r="B12" s="9">
        <v>44</v>
      </c>
      <c r="C12" s="8" t="s">
        <v>40</v>
      </c>
      <c r="D12" s="8" t="s">
        <v>41</v>
      </c>
      <c r="E12" s="10" t="s">
        <v>42</v>
      </c>
      <c r="F12" s="8" t="s">
        <v>43</v>
      </c>
      <c r="G12" s="11">
        <v>91000</v>
      </c>
      <c r="H12" s="11">
        <v>53000</v>
      </c>
      <c r="I12" s="8" t="s">
        <v>189</v>
      </c>
    </row>
    <row r="13" spans="1:9" s="2" customFormat="1" ht="25.5" x14ac:dyDescent="0.25">
      <c r="A13" s="9">
        <v>10</v>
      </c>
      <c r="B13" s="9">
        <v>47</v>
      </c>
      <c r="C13" s="8" t="s">
        <v>44</v>
      </c>
      <c r="D13" s="8" t="s">
        <v>23</v>
      </c>
      <c r="E13" s="10" t="s">
        <v>45</v>
      </c>
      <c r="F13" s="8" t="s">
        <v>46</v>
      </c>
      <c r="G13" s="11">
        <v>0</v>
      </c>
      <c r="H13" s="11">
        <v>0</v>
      </c>
      <c r="I13" s="8" t="s">
        <v>11</v>
      </c>
    </row>
    <row r="14" spans="1:9" s="2" customFormat="1" ht="25.5" x14ac:dyDescent="0.25">
      <c r="A14" s="9">
        <v>11</v>
      </c>
      <c r="B14" s="9">
        <v>52</v>
      </c>
      <c r="C14" s="8" t="s">
        <v>48</v>
      </c>
      <c r="D14" s="8" t="s">
        <v>49</v>
      </c>
      <c r="E14" s="10" t="s">
        <v>50</v>
      </c>
      <c r="F14" s="8" t="s">
        <v>51</v>
      </c>
      <c r="G14" s="11">
        <v>63500</v>
      </c>
      <c r="H14" s="11">
        <v>30000</v>
      </c>
      <c r="I14" s="8" t="s">
        <v>52</v>
      </c>
    </row>
    <row r="15" spans="1:9" s="2" customFormat="1" ht="25.5" x14ac:dyDescent="0.25">
      <c r="A15" s="9">
        <v>12</v>
      </c>
      <c r="B15" s="9">
        <v>61</v>
      </c>
      <c r="C15" s="8" t="s">
        <v>53</v>
      </c>
      <c r="D15" s="8" t="s">
        <v>27</v>
      </c>
      <c r="E15" s="10" t="s">
        <v>54</v>
      </c>
      <c r="F15" s="8" t="s">
        <v>55</v>
      </c>
      <c r="G15" s="11">
        <v>126000</v>
      </c>
      <c r="H15" s="11">
        <v>61000</v>
      </c>
      <c r="I15" s="8" t="s">
        <v>16</v>
      </c>
    </row>
    <row r="16" spans="1:9" s="2" customFormat="1" ht="38.25" x14ac:dyDescent="0.25">
      <c r="A16" s="9">
        <v>13</v>
      </c>
      <c r="B16" s="9">
        <v>69</v>
      </c>
      <c r="C16" s="8" t="s">
        <v>56</v>
      </c>
      <c r="D16" s="8" t="s">
        <v>9</v>
      </c>
      <c r="E16" s="10" t="s">
        <v>196</v>
      </c>
      <c r="F16" s="8" t="s">
        <v>57</v>
      </c>
      <c r="G16" s="11">
        <v>295000</v>
      </c>
      <c r="H16" s="11">
        <v>80000</v>
      </c>
      <c r="I16" s="8" t="s">
        <v>21</v>
      </c>
    </row>
    <row r="17" spans="1:9" s="2" customFormat="1" ht="12.75" x14ac:dyDescent="0.25">
      <c r="A17" s="9">
        <v>14</v>
      </c>
      <c r="B17" s="9">
        <v>70</v>
      </c>
      <c r="C17" s="8" t="s">
        <v>58</v>
      </c>
      <c r="D17" s="8" t="s">
        <v>23</v>
      </c>
      <c r="E17" s="10" t="s">
        <v>59</v>
      </c>
      <c r="F17" s="8" t="s">
        <v>60</v>
      </c>
      <c r="G17" s="11">
        <v>92000</v>
      </c>
      <c r="H17" s="11">
        <v>43500</v>
      </c>
      <c r="I17" s="8" t="s">
        <v>11</v>
      </c>
    </row>
    <row r="18" spans="1:9" s="2" customFormat="1" ht="25.5" x14ac:dyDescent="0.25">
      <c r="A18" s="9">
        <v>15</v>
      </c>
      <c r="B18" s="9">
        <v>74</v>
      </c>
      <c r="C18" s="8" t="s">
        <v>61</v>
      </c>
      <c r="D18" s="8" t="s">
        <v>27</v>
      </c>
      <c r="E18" s="10" t="s">
        <v>197</v>
      </c>
      <c r="F18" s="8" t="s">
        <v>62</v>
      </c>
      <c r="G18" s="11">
        <v>537000</v>
      </c>
      <c r="H18" s="11">
        <v>392000</v>
      </c>
      <c r="I18" s="8" t="s">
        <v>63</v>
      </c>
    </row>
    <row r="19" spans="1:9" s="2" customFormat="1" ht="38.25" x14ac:dyDescent="0.25">
      <c r="A19" s="9">
        <v>16</v>
      </c>
      <c r="B19" s="9">
        <v>78</v>
      </c>
      <c r="C19" s="8" t="s">
        <v>64</v>
      </c>
      <c r="D19" s="8" t="s">
        <v>9</v>
      </c>
      <c r="E19" s="10" t="s">
        <v>65</v>
      </c>
      <c r="F19" s="8" t="s">
        <v>66</v>
      </c>
      <c r="G19" s="11">
        <f>149900+52875</f>
        <v>202775</v>
      </c>
      <c r="H19" s="11">
        <v>149900</v>
      </c>
      <c r="I19" s="8" t="s">
        <v>63</v>
      </c>
    </row>
    <row r="20" spans="1:9" s="2" customFormat="1" ht="25.5" x14ac:dyDescent="0.25">
      <c r="A20" s="9">
        <v>17</v>
      </c>
      <c r="B20" s="9">
        <v>81</v>
      </c>
      <c r="C20" s="8" t="s">
        <v>67</v>
      </c>
      <c r="D20" s="8" t="s">
        <v>49</v>
      </c>
      <c r="E20" s="10" t="s">
        <v>68</v>
      </c>
      <c r="F20" s="8" t="s">
        <v>69</v>
      </c>
      <c r="G20" s="11">
        <v>130000</v>
      </c>
      <c r="H20" s="11">
        <v>70000</v>
      </c>
      <c r="I20" s="8" t="s">
        <v>63</v>
      </c>
    </row>
    <row r="21" spans="1:9" s="2" customFormat="1" ht="38.25" x14ac:dyDescent="0.25">
      <c r="A21" s="9">
        <v>18</v>
      </c>
      <c r="B21" s="9">
        <v>82</v>
      </c>
      <c r="C21" s="8" t="s">
        <v>70</v>
      </c>
      <c r="D21" s="8" t="s">
        <v>71</v>
      </c>
      <c r="E21" s="10" t="s">
        <v>72</v>
      </c>
      <c r="F21" s="8" t="s">
        <v>191</v>
      </c>
      <c r="G21" s="11">
        <v>443000</v>
      </c>
      <c r="H21" s="11">
        <v>150000</v>
      </c>
      <c r="I21" s="8" t="s">
        <v>73</v>
      </c>
    </row>
    <row r="22" spans="1:9" s="2" customFormat="1" ht="25.5" x14ac:dyDescent="0.25">
      <c r="A22" s="9">
        <v>19</v>
      </c>
      <c r="B22" s="9">
        <v>83</v>
      </c>
      <c r="C22" s="8" t="s">
        <v>67</v>
      </c>
      <c r="D22" s="8" t="s">
        <v>49</v>
      </c>
      <c r="E22" s="10" t="s">
        <v>68</v>
      </c>
      <c r="F22" s="8" t="s">
        <v>74</v>
      </c>
      <c r="G22" s="11">
        <v>125000</v>
      </c>
      <c r="H22" s="11">
        <v>70000</v>
      </c>
      <c r="I22" s="8" t="s">
        <v>63</v>
      </c>
    </row>
    <row r="23" spans="1:9" s="2" customFormat="1" ht="25.5" x14ac:dyDescent="0.25">
      <c r="A23" s="9">
        <v>20</v>
      </c>
      <c r="B23" s="9">
        <v>84</v>
      </c>
      <c r="C23" s="8" t="s">
        <v>75</v>
      </c>
      <c r="D23" s="8" t="s">
        <v>27</v>
      </c>
      <c r="E23" s="10" t="s">
        <v>76</v>
      </c>
      <c r="F23" s="8" t="s">
        <v>77</v>
      </c>
      <c r="G23" s="11">
        <v>359000</v>
      </c>
      <c r="H23" s="11">
        <v>150000</v>
      </c>
      <c r="I23" s="8" t="s">
        <v>35</v>
      </c>
    </row>
    <row r="24" spans="1:9" s="2" customFormat="1" ht="12.75" x14ac:dyDescent="0.25">
      <c r="A24" s="9">
        <v>21</v>
      </c>
      <c r="B24" s="9">
        <v>87</v>
      </c>
      <c r="C24" s="8" t="s">
        <v>78</v>
      </c>
      <c r="D24" s="8" t="s">
        <v>27</v>
      </c>
      <c r="E24" s="10" t="s">
        <v>79</v>
      </c>
      <c r="F24" s="8" t="s">
        <v>80</v>
      </c>
      <c r="G24" s="11">
        <v>3071500</v>
      </c>
      <c r="H24" s="11">
        <v>150000</v>
      </c>
      <c r="I24" s="8" t="s">
        <v>21</v>
      </c>
    </row>
    <row r="25" spans="1:9" s="2" customFormat="1" ht="25.5" x14ac:dyDescent="0.25">
      <c r="A25" s="9">
        <v>22</v>
      </c>
      <c r="B25" s="9">
        <v>93</v>
      </c>
      <c r="C25" s="8" t="s">
        <v>81</v>
      </c>
      <c r="D25" s="8" t="s">
        <v>49</v>
      </c>
      <c r="E25" s="10" t="s">
        <v>82</v>
      </c>
      <c r="F25" s="8" t="s">
        <v>83</v>
      </c>
      <c r="G25" s="11">
        <v>690000</v>
      </c>
      <c r="H25" s="11">
        <v>110000</v>
      </c>
      <c r="I25" s="8" t="s">
        <v>21</v>
      </c>
    </row>
    <row r="26" spans="1:9" s="2" customFormat="1" ht="25.5" x14ac:dyDescent="0.25">
      <c r="A26" s="9">
        <v>23</v>
      </c>
      <c r="B26" s="9">
        <v>94</v>
      </c>
      <c r="C26" s="8" t="s">
        <v>81</v>
      </c>
      <c r="D26" s="8" t="s">
        <v>49</v>
      </c>
      <c r="E26" s="10" t="s">
        <v>82</v>
      </c>
      <c r="F26" s="8" t="s">
        <v>84</v>
      </c>
      <c r="G26" s="11">
        <v>255000</v>
      </c>
      <c r="H26" s="11">
        <v>40000</v>
      </c>
      <c r="I26" s="8" t="s">
        <v>21</v>
      </c>
    </row>
    <row r="27" spans="1:9" s="2" customFormat="1" ht="12.75" x14ac:dyDescent="0.25">
      <c r="A27" s="9">
        <v>24</v>
      </c>
      <c r="B27" s="9">
        <v>97</v>
      </c>
      <c r="C27" s="8" t="s">
        <v>85</v>
      </c>
      <c r="D27" s="8" t="s">
        <v>27</v>
      </c>
      <c r="E27" s="10" t="s">
        <v>86</v>
      </c>
      <c r="F27" s="8" t="s">
        <v>192</v>
      </c>
      <c r="G27" s="11"/>
      <c r="H27" s="11"/>
      <c r="I27" s="8" t="s">
        <v>11</v>
      </c>
    </row>
    <row r="28" spans="1:9" s="2" customFormat="1" ht="12.75" x14ac:dyDescent="0.25">
      <c r="A28" s="9">
        <v>25</v>
      </c>
      <c r="B28" s="9">
        <v>98</v>
      </c>
      <c r="C28" s="8" t="s">
        <v>87</v>
      </c>
      <c r="D28" s="8" t="s">
        <v>88</v>
      </c>
      <c r="E28" s="10" t="s">
        <v>89</v>
      </c>
      <c r="F28" s="8" t="s">
        <v>90</v>
      </c>
      <c r="G28" s="11">
        <v>580000</v>
      </c>
      <c r="H28" s="11">
        <v>150000</v>
      </c>
      <c r="I28" s="8" t="s">
        <v>11</v>
      </c>
    </row>
    <row r="29" spans="1:9" s="2" customFormat="1" ht="38.25" x14ac:dyDescent="0.25">
      <c r="A29" s="9">
        <v>26</v>
      </c>
      <c r="B29" s="9">
        <v>99</v>
      </c>
      <c r="C29" s="8" t="s">
        <v>195</v>
      </c>
      <c r="D29" s="8" t="s">
        <v>91</v>
      </c>
      <c r="E29" s="10" t="s">
        <v>195</v>
      </c>
      <c r="F29" s="8" t="s">
        <v>92</v>
      </c>
      <c r="G29" s="11">
        <v>100000</v>
      </c>
      <c r="H29" s="11">
        <v>50000</v>
      </c>
      <c r="I29" s="8" t="s">
        <v>93</v>
      </c>
    </row>
    <row r="30" spans="1:9" s="2" customFormat="1" ht="51" x14ac:dyDescent="0.25">
      <c r="A30" s="9">
        <v>27</v>
      </c>
      <c r="B30" s="9">
        <v>100</v>
      </c>
      <c r="C30" s="8" t="s">
        <v>94</v>
      </c>
      <c r="D30" s="8" t="s">
        <v>27</v>
      </c>
      <c r="E30" s="10" t="s">
        <v>95</v>
      </c>
      <c r="F30" s="8" t="s">
        <v>96</v>
      </c>
      <c r="G30" s="11">
        <v>250000</v>
      </c>
      <c r="H30" s="11">
        <v>100000</v>
      </c>
      <c r="I30" s="8" t="s">
        <v>97</v>
      </c>
    </row>
    <row r="31" spans="1:9" s="2" customFormat="1" ht="38.25" x14ac:dyDescent="0.25">
      <c r="A31" s="9">
        <v>28</v>
      </c>
      <c r="B31" s="9">
        <v>104</v>
      </c>
      <c r="C31" s="8" t="s">
        <v>98</v>
      </c>
      <c r="D31" s="8" t="s">
        <v>27</v>
      </c>
      <c r="E31" s="10" t="s">
        <v>99</v>
      </c>
      <c r="F31" s="8" t="s">
        <v>100</v>
      </c>
      <c r="G31" s="11">
        <v>249000</v>
      </c>
      <c r="H31" s="11">
        <v>150000</v>
      </c>
      <c r="I31" s="8" t="s">
        <v>101</v>
      </c>
    </row>
    <row r="32" spans="1:9" s="2" customFormat="1" ht="51" x14ac:dyDescent="0.25">
      <c r="A32" s="9">
        <v>29</v>
      </c>
      <c r="B32" s="9">
        <v>105</v>
      </c>
      <c r="C32" s="8" t="s">
        <v>195</v>
      </c>
      <c r="D32" s="8" t="s">
        <v>91</v>
      </c>
      <c r="E32" s="10" t="s">
        <v>195</v>
      </c>
      <c r="F32" s="8" t="s">
        <v>102</v>
      </c>
      <c r="G32" s="11">
        <v>680000</v>
      </c>
      <c r="H32" s="11">
        <v>130000</v>
      </c>
      <c r="I32" s="8" t="s">
        <v>21</v>
      </c>
    </row>
    <row r="33" spans="1:9" s="2" customFormat="1" ht="25.5" x14ac:dyDescent="0.25">
      <c r="A33" s="9">
        <v>30</v>
      </c>
      <c r="B33" s="9">
        <v>106</v>
      </c>
      <c r="C33" s="8" t="s">
        <v>103</v>
      </c>
      <c r="D33" s="8" t="s">
        <v>104</v>
      </c>
      <c r="E33" s="10" t="s">
        <v>105</v>
      </c>
      <c r="F33" s="8" t="s">
        <v>106</v>
      </c>
      <c r="G33" s="11">
        <v>250000</v>
      </c>
      <c r="H33" s="11">
        <v>100000</v>
      </c>
      <c r="I33" s="8" t="s">
        <v>11</v>
      </c>
    </row>
    <row r="34" spans="1:9" s="2" customFormat="1" ht="38.25" x14ac:dyDescent="0.25">
      <c r="A34" s="9">
        <v>31</v>
      </c>
      <c r="B34" s="9">
        <v>107</v>
      </c>
      <c r="C34" s="8" t="s">
        <v>107</v>
      </c>
      <c r="D34" s="8" t="s">
        <v>27</v>
      </c>
      <c r="E34" s="10" t="s">
        <v>108</v>
      </c>
      <c r="F34" s="8" t="s">
        <v>109</v>
      </c>
      <c r="G34" s="11">
        <v>570000</v>
      </c>
      <c r="H34" s="11">
        <v>120000</v>
      </c>
      <c r="I34" s="8" t="s">
        <v>190</v>
      </c>
    </row>
    <row r="35" spans="1:9" s="2" customFormat="1" ht="38.25" x14ac:dyDescent="0.25">
      <c r="A35" s="9">
        <v>32</v>
      </c>
      <c r="B35" s="9">
        <v>108</v>
      </c>
      <c r="C35" s="8" t="s">
        <v>110</v>
      </c>
      <c r="D35" s="8" t="s">
        <v>27</v>
      </c>
      <c r="E35" s="10" t="s">
        <v>111</v>
      </c>
      <c r="F35" s="8" t="s">
        <v>112</v>
      </c>
      <c r="G35" s="11">
        <v>3189000</v>
      </c>
      <c r="H35" s="11">
        <v>400000</v>
      </c>
      <c r="I35" s="8" t="s">
        <v>113</v>
      </c>
    </row>
    <row r="36" spans="1:9" s="2" customFormat="1" ht="38.25" x14ac:dyDescent="0.25">
      <c r="A36" s="9">
        <v>33</v>
      </c>
      <c r="B36" s="9">
        <v>110</v>
      </c>
      <c r="C36" s="8" t="s">
        <v>114</v>
      </c>
      <c r="D36" s="8" t="s">
        <v>47</v>
      </c>
      <c r="E36" s="10" t="s">
        <v>47</v>
      </c>
      <c r="F36" s="8" t="s">
        <v>115</v>
      </c>
      <c r="G36" s="11">
        <v>84000</v>
      </c>
      <c r="H36" s="11" t="s">
        <v>47</v>
      </c>
      <c r="I36" s="8" t="s">
        <v>116</v>
      </c>
    </row>
    <row r="37" spans="1:9" s="2" customFormat="1" ht="25.5" x14ac:dyDescent="0.25">
      <c r="A37" s="9">
        <v>34</v>
      </c>
      <c r="B37" s="9">
        <v>114</v>
      </c>
      <c r="C37" s="8" t="s">
        <v>117</v>
      </c>
      <c r="D37" s="8" t="s">
        <v>104</v>
      </c>
      <c r="E37" s="10" t="s">
        <v>118</v>
      </c>
      <c r="F37" s="8" t="s">
        <v>119</v>
      </c>
      <c r="G37" s="11">
        <v>1500000</v>
      </c>
      <c r="H37" s="11">
        <v>150000</v>
      </c>
      <c r="I37" s="8" t="s">
        <v>120</v>
      </c>
    </row>
    <row r="38" spans="1:9" s="2" customFormat="1" ht="38.25" x14ac:dyDescent="0.25">
      <c r="A38" s="9">
        <v>35</v>
      </c>
      <c r="B38" s="9">
        <v>116</v>
      </c>
      <c r="C38" s="8" t="s">
        <v>195</v>
      </c>
      <c r="D38" s="8" t="s">
        <v>91</v>
      </c>
      <c r="E38" s="10" t="s">
        <v>195</v>
      </c>
      <c r="F38" s="8" t="s">
        <v>121</v>
      </c>
      <c r="G38" s="11">
        <f>600*80</f>
        <v>48000</v>
      </c>
      <c r="H38" s="11">
        <v>24000</v>
      </c>
      <c r="I38" s="8" t="s">
        <v>122</v>
      </c>
    </row>
    <row r="39" spans="1:9" s="2" customFormat="1" ht="38.25" x14ac:dyDescent="0.25">
      <c r="A39" s="9">
        <v>36</v>
      </c>
      <c r="B39" s="9">
        <v>118</v>
      </c>
      <c r="C39" s="8" t="s">
        <v>201</v>
      </c>
      <c r="D39" s="8" t="s">
        <v>27</v>
      </c>
      <c r="E39" s="10" t="s">
        <v>123</v>
      </c>
      <c r="F39" s="8" t="s">
        <v>124</v>
      </c>
      <c r="G39" s="11">
        <v>93000</v>
      </c>
      <c r="H39" s="11">
        <v>46500</v>
      </c>
      <c r="I39" s="8" t="s">
        <v>125</v>
      </c>
    </row>
    <row r="40" spans="1:9" s="2" customFormat="1" ht="25.5" x14ac:dyDescent="0.25">
      <c r="A40" s="9">
        <v>37</v>
      </c>
      <c r="B40" s="9">
        <v>120</v>
      </c>
      <c r="C40" s="8" t="s">
        <v>126</v>
      </c>
      <c r="D40" s="8" t="s">
        <v>49</v>
      </c>
      <c r="E40" s="10" t="s">
        <v>127</v>
      </c>
      <c r="F40" s="8" t="s">
        <v>128</v>
      </c>
      <c r="G40" s="11">
        <v>60000</v>
      </c>
      <c r="H40" s="11">
        <v>30000</v>
      </c>
      <c r="I40" s="8" t="s">
        <v>21</v>
      </c>
    </row>
    <row r="41" spans="1:9" s="2" customFormat="1" ht="25.5" x14ac:dyDescent="0.25">
      <c r="A41" s="9">
        <v>38</v>
      </c>
      <c r="B41" s="9">
        <v>126</v>
      </c>
      <c r="C41" s="8" t="s">
        <v>129</v>
      </c>
      <c r="D41" s="8" t="s">
        <v>27</v>
      </c>
      <c r="E41" s="10" t="s">
        <v>200</v>
      </c>
      <c r="F41" s="8" t="s">
        <v>130</v>
      </c>
      <c r="G41" s="11">
        <v>1200000</v>
      </c>
      <c r="H41" s="11">
        <v>300000</v>
      </c>
      <c r="I41" s="8" t="s">
        <v>63</v>
      </c>
    </row>
    <row r="42" spans="1:9" s="2" customFormat="1" ht="25.5" x14ac:dyDescent="0.25">
      <c r="A42" s="9">
        <v>39</v>
      </c>
      <c r="B42" s="9">
        <v>127</v>
      </c>
      <c r="C42" s="8" t="s">
        <v>131</v>
      </c>
      <c r="D42" s="8" t="s">
        <v>104</v>
      </c>
      <c r="E42" s="10" t="s">
        <v>132</v>
      </c>
      <c r="F42" s="8" t="s">
        <v>133</v>
      </c>
      <c r="G42" s="11">
        <v>250000</v>
      </c>
      <c r="H42" s="11">
        <v>100000</v>
      </c>
      <c r="I42" s="8" t="s">
        <v>11</v>
      </c>
    </row>
    <row r="43" spans="1:9" s="2" customFormat="1" ht="25.5" x14ac:dyDescent="0.25">
      <c r="A43" s="9">
        <v>40</v>
      </c>
      <c r="B43" s="9">
        <v>128</v>
      </c>
      <c r="C43" s="8" t="s">
        <v>129</v>
      </c>
      <c r="D43" s="8" t="s">
        <v>27</v>
      </c>
      <c r="E43" s="10" t="s">
        <v>200</v>
      </c>
      <c r="F43" s="8" t="s">
        <v>134</v>
      </c>
      <c r="G43" s="11">
        <v>800000</v>
      </c>
      <c r="H43" s="11">
        <v>200000</v>
      </c>
      <c r="I43" s="8" t="s">
        <v>63</v>
      </c>
    </row>
    <row r="44" spans="1:9" s="2" customFormat="1" ht="12.75" x14ac:dyDescent="0.25">
      <c r="A44" s="9">
        <v>41</v>
      </c>
      <c r="B44" s="9">
        <v>129</v>
      </c>
      <c r="C44" s="8" t="s">
        <v>135</v>
      </c>
      <c r="D44" s="8" t="s">
        <v>27</v>
      </c>
      <c r="E44" s="10" t="s">
        <v>136</v>
      </c>
      <c r="F44" s="8" t="s">
        <v>137</v>
      </c>
      <c r="G44" s="11">
        <v>1443000</v>
      </c>
      <c r="H44" s="11">
        <v>120000</v>
      </c>
      <c r="I44" s="8" t="s">
        <v>21</v>
      </c>
    </row>
    <row r="45" spans="1:9" s="2" customFormat="1" ht="38.25" x14ac:dyDescent="0.25">
      <c r="A45" s="9">
        <v>42</v>
      </c>
      <c r="B45" s="9">
        <v>130</v>
      </c>
      <c r="C45" s="8" t="s">
        <v>138</v>
      </c>
      <c r="D45" s="8" t="s">
        <v>9</v>
      </c>
      <c r="E45" s="10" t="s">
        <v>139</v>
      </c>
      <c r="F45" s="8" t="s">
        <v>140</v>
      </c>
      <c r="G45" s="11">
        <v>60000</v>
      </c>
      <c r="H45" s="11">
        <v>30000</v>
      </c>
      <c r="I45" s="8" t="s">
        <v>141</v>
      </c>
    </row>
    <row r="46" spans="1:9" s="2" customFormat="1" ht="12.75" x14ac:dyDescent="0.25">
      <c r="A46" s="9">
        <v>43</v>
      </c>
      <c r="B46" s="9">
        <v>134</v>
      </c>
      <c r="C46" s="8" t="s">
        <v>142</v>
      </c>
      <c r="D46" s="8" t="s">
        <v>27</v>
      </c>
      <c r="E46" s="10" t="s">
        <v>143</v>
      </c>
      <c r="F46" s="8" t="s">
        <v>144</v>
      </c>
      <c r="G46" s="11">
        <v>1500000</v>
      </c>
      <c r="H46" s="11">
        <v>150000</v>
      </c>
      <c r="I46" s="8" t="s">
        <v>21</v>
      </c>
    </row>
    <row r="47" spans="1:9" s="2" customFormat="1" ht="38.25" x14ac:dyDescent="0.25">
      <c r="A47" s="9">
        <v>44</v>
      </c>
      <c r="B47" s="9">
        <v>136</v>
      </c>
      <c r="C47" s="8" t="s">
        <v>145</v>
      </c>
      <c r="D47" s="8" t="s">
        <v>41</v>
      </c>
      <c r="E47" s="10" t="s">
        <v>146</v>
      </c>
      <c r="F47" s="8" t="s">
        <v>147</v>
      </c>
      <c r="G47" s="11">
        <v>550000</v>
      </c>
      <c r="H47" s="11">
        <v>150000</v>
      </c>
      <c r="I47" s="8" t="s">
        <v>21</v>
      </c>
    </row>
    <row r="48" spans="1:9" s="2" customFormat="1" ht="38.25" x14ac:dyDescent="0.25">
      <c r="A48" s="9">
        <v>45</v>
      </c>
      <c r="B48" s="9">
        <v>140</v>
      </c>
      <c r="C48" s="8" t="s">
        <v>148</v>
      </c>
      <c r="D48" s="8" t="s">
        <v>27</v>
      </c>
      <c r="E48" s="10" t="s">
        <v>149</v>
      </c>
      <c r="F48" s="8" t="s">
        <v>150</v>
      </c>
      <c r="G48" s="11">
        <v>200000</v>
      </c>
      <c r="H48" s="11">
        <v>150000</v>
      </c>
      <c r="I48" s="8" t="s">
        <v>122</v>
      </c>
    </row>
    <row r="49" spans="1:9" s="2" customFormat="1" ht="25.5" x14ac:dyDescent="0.25">
      <c r="A49" s="9">
        <v>46</v>
      </c>
      <c r="B49" s="9">
        <v>144</v>
      </c>
      <c r="C49" s="8" t="s">
        <v>151</v>
      </c>
      <c r="D49" s="8" t="s">
        <v>104</v>
      </c>
      <c r="E49" s="10" t="s">
        <v>152</v>
      </c>
      <c r="F49" s="8" t="s">
        <v>153</v>
      </c>
      <c r="G49" s="11">
        <v>950000</v>
      </c>
      <c r="H49" s="11">
        <v>150000</v>
      </c>
      <c r="I49" s="8" t="s">
        <v>11</v>
      </c>
    </row>
    <row r="50" spans="1:9" s="2" customFormat="1" ht="25.5" x14ac:dyDescent="0.25">
      <c r="A50" s="9">
        <v>47</v>
      </c>
      <c r="B50" s="9">
        <v>145</v>
      </c>
      <c r="C50" s="8" t="s">
        <v>198</v>
      </c>
      <c r="D50" s="8" t="s">
        <v>27</v>
      </c>
      <c r="E50" s="10" t="s">
        <v>154</v>
      </c>
      <c r="F50" s="8" t="s">
        <v>155</v>
      </c>
      <c r="G50" s="11">
        <v>490500</v>
      </c>
      <c r="H50" s="11">
        <v>150000</v>
      </c>
      <c r="I50" s="8" t="s">
        <v>156</v>
      </c>
    </row>
    <row r="51" spans="1:9" s="2" customFormat="1" ht="25.5" x14ac:dyDescent="0.25">
      <c r="A51" s="9">
        <v>48</v>
      </c>
      <c r="B51" s="9">
        <v>147</v>
      </c>
      <c r="C51" s="8" t="s">
        <v>157</v>
      </c>
      <c r="D51" s="8" t="s">
        <v>27</v>
      </c>
      <c r="E51" s="10" t="s">
        <v>158</v>
      </c>
      <c r="F51" s="8" t="s">
        <v>159</v>
      </c>
      <c r="G51" s="11">
        <v>228000</v>
      </c>
      <c r="H51" s="11">
        <v>114000</v>
      </c>
      <c r="I51" s="8" t="s">
        <v>156</v>
      </c>
    </row>
    <row r="52" spans="1:9" s="2" customFormat="1" ht="25.5" x14ac:dyDescent="0.25">
      <c r="A52" s="9">
        <v>49</v>
      </c>
      <c r="B52" s="9">
        <v>148</v>
      </c>
      <c r="C52" s="8" t="s">
        <v>160</v>
      </c>
      <c r="D52" s="8" t="s">
        <v>104</v>
      </c>
      <c r="E52" s="10" t="s">
        <v>161</v>
      </c>
      <c r="F52" s="8" t="s">
        <v>162</v>
      </c>
      <c r="G52" s="11">
        <v>233000</v>
      </c>
      <c r="H52" s="11">
        <v>110000</v>
      </c>
      <c r="I52" s="8" t="s">
        <v>156</v>
      </c>
    </row>
    <row r="53" spans="1:9" s="2" customFormat="1" ht="51" x14ac:dyDescent="0.25">
      <c r="A53" s="9">
        <v>50</v>
      </c>
      <c r="B53" s="9">
        <v>151</v>
      </c>
      <c r="C53" s="8" t="s">
        <v>163</v>
      </c>
      <c r="D53" s="8" t="s">
        <v>49</v>
      </c>
      <c r="E53" s="10" t="s">
        <v>164</v>
      </c>
      <c r="F53" s="8" t="s">
        <v>165</v>
      </c>
      <c r="G53" s="11">
        <v>280000</v>
      </c>
      <c r="H53" s="11">
        <v>115000</v>
      </c>
      <c r="I53" s="8" t="s">
        <v>166</v>
      </c>
    </row>
    <row r="54" spans="1:9" s="2" customFormat="1" ht="25.5" x14ac:dyDescent="0.25">
      <c r="A54" s="9">
        <v>51</v>
      </c>
      <c r="B54" s="9">
        <v>152</v>
      </c>
      <c r="C54" s="8" t="s">
        <v>167</v>
      </c>
      <c r="D54" s="8" t="s">
        <v>27</v>
      </c>
      <c r="E54" s="10" t="s">
        <v>168</v>
      </c>
      <c r="F54" s="8" t="s">
        <v>169</v>
      </c>
      <c r="G54" s="11">
        <v>1430000</v>
      </c>
      <c r="H54" s="11">
        <v>150000</v>
      </c>
      <c r="I54" s="8" t="s">
        <v>156</v>
      </c>
    </row>
    <row r="55" spans="1:9" s="2" customFormat="1" ht="25.5" x14ac:dyDescent="0.25">
      <c r="A55" s="9">
        <v>52</v>
      </c>
      <c r="B55" s="9">
        <v>154</v>
      </c>
      <c r="C55" s="8" t="s">
        <v>170</v>
      </c>
      <c r="D55" s="8" t="s">
        <v>27</v>
      </c>
      <c r="E55" s="10" t="s">
        <v>171</v>
      </c>
      <c r="F55" s="8" t="s">
        <v>172</v>
      </c>
      <c r="G55" s="11">
        <v>300000</v>
      </c>
      <c r="H55" s="11">
        <v>150000</v>
      </c>
      <c r="I55" s="8" t="s">
        <v>156</v>
      </c>
    </row>
    <row r="56" spans="1:9" s="2" customFormat="1" ht="38.25" x14ac:dyDescent="0.25">
      <c r="A56" s="9">
        <v>53</v>
      </c>
      <c r="B56" s="9">
        <v>156</v>
      </c>
      <c r="C56" s="8" t="s">
        <v>173</v>
      </c>
      <c r="D56" s="8" t="s">
        <v>9</v>
      </c>
      <c r="E56" s="10" t="s">
        <v>174</v>
      </c>
      <c r="F56" s="8" t="s">
        <v>175</v>
      </c>
      <c r="G56" s="11">
        <v>89100</v>
      </c>
      <c r="H56" s="11">
        <v>42000</v>
      </c>
      <c r="I56" s="8" t="s">
        <v>156</v>
      </c>
    </row>
    <row r="57" spans="1:9" s="2" customFormat="1" ht="25.5" x14ac:dyDescent="0.25">
      <c r="A57" s="9">
        <v>54</v>
      </c>
      <c r="B57" s="9">
        <v>157</v>
      </c>
      <c r="C57" s="8" t="s">
        <v>176</v>
      </c>
      <c r="D57" s="8" t="s">
        <v>27</v>
      </c>
      <c r="E57" s="10" t="s">
        <v>177</v>
      </c>
      <c r="F57" s="8" t="s">
        <v>178</v>
      </c>
      <c r="G57" s="11">
        <v>5161000</v>
      </c>
      <c r="H57" s="11">
        <v>150000</v>
      </c>
      <c r="I57" s="8" t="s">
        <v>35</v>
      </c>
    </row>
    <row r="58" spans="1:9" s="2" customFormat="1" ht="25.5" x14ac:dyDescent="0.25">
      <c r="A58" s="9">
        <v>55</v>
      </c>
      <c r="B58" s="9">
        <v>158</v>
      </c>
      <c r="C58" s="8" t="s">
        <v>179</v>
      </c>
      <c r="D58" s="8" t="s">
        <v>104</v>
      </c>
      <c r="E58" s="10" t="s">
        <v>180</v>
      </c>
      <c r="F58" s="8" t="s">
        <v>181</v>
      </c>
      <c r="G58" s="11">
        <v>95000</v>
      </c>
      <c r="H58" s="11">
        <v>35000</v>
      </c>
      <c r="I58" s="8" t="s">
        <v>188</v>
      </c>
    </row>
    <row r="59" spans="1:9" s="2" customFormat="1" ht="25.5" x14ac:dyDescent="0.25">
      <c r="A59" s="9">
        <v>56</v>
      </c>
      <c r="B59" s="9">
        <v>163</v>
      </c>
      <c r="C59" s="8" t="s">
        <v>85</v>
      </c>
      <c r="D59" s="8" t="s">
        <v>27</v>
      </c>
      <c r="E59" s="10" t="s">
        <v>86</v>
      </c>
      <c r="F59" s="8" t="s">
        <v>182</v>
      </c>
      <c r="G59" s="11">
        <v>159500</v>
      </c>
      <c r="H59" s="11">
        <v>72300</v>
      </c>
      <c r="I59" s="8" t="s">
        <v>156</v>
      </c>
    </row>
    <row r="60" spans="1:9" s="2" customFormat="1" ht="26.25" thickBot="1" x14ac:dyDescent="0.3">
      <c r="A60" s="17">
        <v>57</v>
      </c>
      <c r="B60" s="17">
        <v>164</v>
      </c>
      <c r="C60" s="18" t="s">
        <v>183</v>
      </c>
      <c r="D60" s="18" t="s">
        <v>49</v>
      </c>
      <c r="E60" s="19" t="s">
        <v>184</v>
      </c>
      <c r="F60" s="18" t="s">
        <v>185</v>
      </c>
      <c r="G60" s="20">
        <v>620000</v>
      </c>
      <c r="H60" s="20">
        <v>150000</v>
      </c>
      <c r="I60" s="18" t="s">
        <v>16</v>
      </c>
    </row>
    <row r="61" spans="1:9" ht="15.75" thickBot="1" x14ac:dyDescent="0.3">
      <c r="A61" s="16" t="s">
        <v>194</v>
      </c>
      <c r="B61" s="21"/>
      <c r="C61" s="21"/>
      <c r="D61" s="22"/>
      <c r="E61" s="21"/>
      <c r="F61" s="21"/>
      <c r="G61" s="15">
        <f>SUM(G4:G60)</f>
        <v>33637075</v>
      </c>
      <c r="H61" s="15">
        <f>SUM(H4:H60)</f>
        <v>6717800</v>
      </c>
      <c r="I61" s="23"/>
    </row>
    <row r="62" spans="1:9" x14ac:dyDescent="0.25">
      <c r="A62" s="12"/>
      <c r="B62" s="12"/>
      <c r="C62" s="12"/>
      <c r="D62" s="13"/>
      <c r="E62" s="12"/>
      <c r="F62" s="12"/>
      <c r="G62" s="12"/>
      <c r="H62" s="12"/>
    </row>
    <row r="63" spans="1:9" x14ac:dyDescent="0.25">
      <c r="A63" s="12"/>
      <c r="B63" s="12"/>
      <c r="C63" s="12"/>
      <c r="D63" s="13"/>
      <c r="E63" s="12"/>
      <c r="F63" s="12"/>
      <c r="G63" s="12"/>
      <c r="H63" s="12"/>
    </row>
    <row r="64" spans="1:9" x14ac:dyDescent="0.25">
      <c r="A64" s="12"/>
      <c r="B64" s="12"/>
      <c r="C64" s="12"/>
      <c r="D64" s="13"/>
      <c r="E64" s="12"/>
      <c r="F64" s="12"/>
      <c r="G64" s="12"/>
      <c r="H64" s="12"/>
    </row>
    <row r="65" spans="1:8" x14ac:dyDescent="0.25">
      <c r="A65" s="12"/>
      <c r="B65" s="12"/>
      <c r="C65" s="12"/>
      <c r="D65" s="13"/>
      <c r="E65" s="12"/>
      <c r="F65" s="12"/>
      <c r="G65" s="12"/>
      <c r="H65" s="12"/>
    </row>
    <row r="66" spans="1:8" x14ac:dyDescent="0.25">
      <c r="A66" s="12"/>
      <c r="B66" s="12"/>
      <c r="C66" s="12"/>
      <c r="D66" s="13"/>
      <c r="E66" s="12"/>
      <c r="F66" s="12"/>
      <c r="G66" s="12"/>
      <c r="H66" s="12"/>
    </row>
    <row r="67" spans="1:8" x14ac:dyDescent="0.25">
      <c r="A67" s="12"/>
      <c r="B67" s="12"/>
      <c r="C67" s="12"/>
      <c r="D67" s="13"/>
      <c r="E67" s="12"/>
      <c r="F67" s="12"/>
      <c r="G67" s="12"/>
      <c r="H67" s="12"/>
    </row>
    <row r="68" spans="1:8" x14ac:dyDescent="0.25">
      <c r="A68" s="12"/>
      <c r="B68" s="12"/>
      <c r="C68" s="12"/>
      <c r="D68" s="13"/>
      <c r="E68" s="12"/>
      <c r="F68" s="12"/>
      <c r="G68" s="12"/>
      <c r="H68" s="12"/>
    </row>
    <row r="69" spans="1:8" x14ac:dyDescent="0.25">
      <c r="A69" s="12"/>
      <c r="B69" s="12"/>
      <c r="C69" s="12"/>
      <c r="D69" s="13"/>
      <c r="E69" s="12"/>
      <c r="F69" s="12"/>
      <c r="G69" s="12"/>
      <c r="H69" s="12"/>
    </row>
    <row r="70" spans="1:8" x14ac:dyDescent="0.25">
      <c r="A70" s="12"/>
      <c r="B70" s="12"/>
      <c r="C70" s="12"/>
      <c r="D70" s="13"/>
      <c r="E70" s="12"/>
      <c r="F70" s="12"/>
      <c r="G70" s="12"/>
      <c r="H70" s="12"/>
    </row>
    <row r="71" spans="1:8" x14ac:dyDescent="0.25">
      <c r="A71" s="12"/>
      <c r="B71" s="12"/>
      <c r="C71" s="12"/>
      <c r="D71" s="13"/>
      <c r="E71" s="12"/>
      <c r="F71" s="12"/>
      <c r="G71" s="12"/>
      <c r="H71" s="12"/>
    </row>
    <row r="72" spans="1:8" x14ac:dyDescent="0.25">
      <c r="A72" s="12"/>
      <c r="B72" s="12"/>
      <c r="C72" s="12"/>
      <c r="D72" s="13"/>
      <c r="E72" s="12"/>
      <c r="F72" s="12"/>
      <c r="G72" s="12"/>
      <c r="H72" s="12"/>
    </row>
    <row r="73" spans="1:8" x14ac:dyDescent="0.25">
      <c r="A73" s="12"/>
      <c r="B73" s="12"/>
      <c r="C73" s="12"/>
      <c r="D73" s="13"/>
      <c r="E73" s="12"/>
      <c r="F73" s="12"/>
      <c r="G73" s="12"/>
      <c r="H73" s="12"/>
    </row>
    <row r="74" spans="1:8" x14ac:dyDescent="0.25">
      <c r="A74" s="12"/>
      <c r="B74" s="12"/>
      <c r="C74" s="12"/>
      <c r="D74" s="13"/>
      <c r="E74" s="12"/>
      <c r="F74" s="12"/>
      <c r="G74" s="12"/>
      <c r="H74" s="12"/>
    </row>
    <row r="75" spans="1:8" x14ac:dyDescent="0.25">
      <c r="A75" s="12"/>
      <c r="B75" s="12"/>
      <c r="C75" s="12"/>
      <c r="D75" s="13"/>
      <c r="E75" s="12"/>
      <c r="F75" s="12"/>
      <c r="G75" s="12"/>
      <c r="H75" s="12"/>
    </row>
    <row r="76" spans="1:8" x14ac:dyDescent="0.25">
      <c r="A76" s="12"/>
      <c r="B76" s="12"/>
      <c r="C76" s="12"/>
      <c r="D76" s="13"/>
      <c r="E76" s="12"/>
      <c r="F76" s="12"/>
      <c r="G76" s="12"/>
      <c r="H76" s="12"/>
    </row>
    <row r="77" spans="1:8" x14ac:dyDescent="0.25">
      <c r="A77" s="12"/>
      <c r="B77" s="12"/>
      <c r="C77" s="12"/>
      <c r="D77" s="13"/>
      <c r="E77" s="12"/>
      <c r="F77" s="12"/>
      <c r="G77" s="12"/>
      <c r="H77" s="12"/>
    </row>
    <row r="78" spans="1:8" x14ac:dyDescent="0.25">
      <c r="A78" s="12"/>
      <c r="B78" s="12"/>
      <c r="C78" s="12"/>
      <c r="D78" s="13"/>
      <c r="E78" s="12"/>
      <c r="F78" s="12"/>
      <c r="G78" s="12"/>
      <c r="H78" s="12"/>
    </row>
    <row r="79" spans="1:8" x14ac:dyDescent="0.25">
      <c r="A79" s="12"/>
      <c r="B79" s="12"/>
      <c r="C79" s="12"/>
      <c r="D79" s="13"/>
      <c r="E79" s="12"/>
      <c r="F79" s="12"/>
      <c r="G79" s="12"/>
      <c r="H79" s="12"/>
    </row>
    <row r="80" spans="1:8" x14ac:dyDescent="0.25">
      <c r="A80" s="12"/>
      <c r="B80" s="12"/>
      <c r="C80" s="12"/>
      <c r="D80" s="13"/>
      <c r="E80" s="12"/>
      <c r="F80" s="12"/>
      <c r="G80" s="12"/>
      <c r="H80" s="12"/>
    </row>
    <row r="81" spans="1:8" x14ac:dyDescent="0.25">
      <c r="A81" s="12"/>
      <c r="B81" s="12"/>
      <c r="C81" s="12"/>
      <c r="D81" s="13"/>
      <c r="E81" s="12"/>
      <c r="F81" s="12"/>
      <c r="G81" s="12"/>
      <c r="H81" s="12"/>
    </row>
    <row r="82" spans="1:8" x14ac:dyDescent="0.25">
      <c r="A82" s="12"/>
      <c r="B82" s="12"/>
      <c r="C82" s="12"/>
      <c r="D82" s="13"/>
      <c r="E82" s="12"/>
      <c r="F82" s="12"/>
      <c r="G82" s="12"/>
      <c r="H82" s="12"/>
    </row>
    <row r="83" spans="1:8" x14ac:dyDescent="0.25">
      <c r="A83" s="12"/>
      <c r="B83" s="12"/>
      <c r="C83" s="12"/>
      <c r="D83" s="13"/>
      <c r="E83" s="12"/>
      <c r="F83" s="12"/>
      <c r="G83" s="12"/>
      <c r="H83" s="12"/>
    </row>
    <row r="84" spans="1:8" x14ac:dyDescent="0.25">
      <c r="A84" s="12"/>
      <c r="B84" s="12"/>
      <c r="C84" s="12"/>
      <c r="D84" s="13"/>
      <c r="E84" s="12"/>
      <c r="F84" s="12"/>
      <c r="G84" s="12"/>
      <c r="H84" s="12"/>
    </row>
    <row r="85" spans="1:8" x14ac:dyDescent="0.25">
      <c r="A85" s="12"/>
      <c r="B85" s="12"/>
      <c r="C85" s="12"/>
      <c r="D85" s="13"/>
      <c r="E85" s="12"/>
      <c r="F85" s="12"/>
      <c r="G85" s="12"/>
      <c r="H85" s="12"/>
    </row>
    <row r="86" spans="1:8" x14ac:dyDescent="0.25">
      <c r="A86" s="12"/>
      <c r="B86" s="12"/>
      <c r="C86" s="12"/>
      <c r="D86" s="13"/>
      <c r="E86" s="12"/>
      <c r="F86" s="12"/>
      <c r="G86" s="12"/>
      <c r="H86" s="12"/>
    </row>
    <row r="87" spans="1:8" x14ac:dyDescent="0.25">
      <c r="A87" s="12"/>
      <c r="B87" s="12"/>
      <c r="C87" s="12"/>
      <c r="D87" s="13"/>
      <c r="E87" s="12"/>
      <c r="F87" s="12"/>
      <c r="G87" s="12"/>
      <c r="H87" s="12"/>
    </row>
    <row r="88" spans="1:8" x14ac:dyDescent="0.25">
      <c r="A88" s="12"/>
      <c r="B88" s="12"/>
      <c r="C88" s="12"/>
      <c r="D88" s="13"/>
      <c r="E88" s="12"/>
      <c r="F88" s="12"/>
      <c r="G88" s="12"/>
      <c r="H88" s="12"/>
    </row>
    <row r="89" spans="1:8" x14ac:dyDescent="0.25">
      <c r="A89" s="12"/>
      <c r="B89" s="12"/>
      <c r="C89" s="12"/>
      <c r="D89" s="13"/>
      <c r="E89" s="12"/>
      <c r="F89" s="12"/>
      <c r="G89" s="12"/>
      <c r="H89" s="12"/>
    </row>
    <row r="90" spans="1:8" x14ac:dyDescent="0.25">
      <c r="A90" s="12"/>
      <c r="B90" s="12"/>
      <c r="C90" s="12"/>
      <c r="D90" s="13"/>
      <c r="E90" s="12"/>
      <c r="F90" s="12"/>
      <c r="G90" s="12"/>
      <c r="H90" s="12"/>
    </row>
    <row r="91" spans="1:8" x14ac:dyDescent="0.25">
      <c r="A91" s="12"/>
      <c r="B91" s="12"/>
      <c r="C91" s="12"/>
      <c r="D91" s="13"/>
      <c r="E91" s="12"/>
      <c r="F91" s="12"/>
      <c r="G91" s="12"/>
      <c r="H91" s="12"/>
    </row>
    <row r="92" spans="1:8" x14ac:dyDescent="0.25">
      <c r="A92" s="12"/>
      <c r="B92" s="12"/>
      <c r="C92" s="12"/>
      <c r="D92" s="13"/>
      <c r="E92" s="12"/>
      <c r="F92" s="12"/>
      <c r="G92" s="12"/>
      <c r="H92" s="12"/>
    </row>
    <row r="93" spans="1:8" x14ac:dyDescent="0.25">
      <c r="A93" s="12"/>
      <c r="B93" s="12"/>
      <c r="C93" s="12"/>
      <c r="D93" s="13"/>
      <c r="E93" s="12"/>
      <c r="F93" s="12"/>
      <c r="G93" s="12"/>
      <c r="H93" s="12"/>
    </row>
    <row r="94" spans="1:8" x14ac:dyDescent="0.25">
      <c r="A94" s="12"/>
      <c r="B94" s="12"/>
      <c r="C94" s="12"/>
      <c r="D94" s="13"/>
      <c r="E94" s="12"/>
      <c r="F94" s="12"/>
      <c r="G94" s="12"/>
      <c r="H94" s="12"/>
    </row>
    <row r="95" spans="1:8" x14ac:dyDescent="0.25">
      <c r="A95" s="12"/>
      <c r="B95" s="12"/>
      <c r="C95" s="12"/>
      <c r="D95" s="13"/>
      <c r="E95" s="12"/>
      <c r="F95" s="12"/>
      <c r="G95" s="12"/>
      <c r="H95" s="12"/>
    </row>
    <row r="96" spans="1:8" x14ac:dyDescent="0.25">
      <c r="A96" s="12"/>
      <c r="B96" s="12"/>
      <c r="C96" s="12"/>
      <c r="D96" s="13"/>
      <c r="E96" s="12"/>
      <c r="F96" s="12"/>
      <c r="G96" s="12"/>
      <c r="H96" s="12"/>
    </row>
    <row r="97" spans="1:8" x14ac:dyDescent="0.25">
      <c r="A97" s="12"/>
      <c r="B97" s="12"/>
      <c r="C97" s="12"/>
      <c r="D97" s="13"/>
      <c r="E97" s="12"/>
      <c r="F97" s="12"/>
      <c r="G97" s="12"/>
      <c r="H97" s="12"/>
    </row>
    <row r="98" spans="1:8" x14ac:dyDescent="0.25">
      <c r="A98" s="12"/>
      <c r="B98" s="12"/>
      <c r="C98" s="12"/>
      <c r="D98" s="13"/>
      <c r="E98" s="12"/>
      <c r="F98" s="12"/>
      <c r="G98" s="12"/>
      <c r="H98" s="12"/>
    </row>
    <row r="99" spans="1:8" x14ac:dyDescent="0.25">
      <c r="A99" s="12"/>
      <c r="B99" s="12"/>
      <c r="C99" s="12"/>
      <c r="D99" s="13"/>
      <c r="E99" s="12"/>
      <c r="F99" s="12"/>
      <c r="G99" s="12"/>
      <c r="H99" s="12"/>
    </row>
    <row r="100" spans="1:8" x14ac:dyDescent="0.25">
      <c r="A100" s="12"/>
      <c r="B100" s="12"/>
      <c r="C100" s="12"/>
      <c r="D100" s="13"/>
      <c r="E100" s="12"/>
      <c r="F100" s="12"/>
      <c r="G100" s="12"/>
      <c r="H100" s="12"/>
    </row>
    <row r="101" spans="1:8" x14ac:dyDescent="0.25">
      <c r="A101" s="12"/>
      <c r="B101" s="12"/>
      <c r="C101" s="12"/>
      <c r="D101" s="13"/>
      <c r="E101" s="12"/>
      <c r="F101" s="12"/>
      <c r="G101" s="12"/>
      <c r="H101" s="12"/>
    </row>
    <row r="102" spans="1:8" x14ac:dyDescent="0.25">
      <c r="A102" s="12"/>
      <c r="B102" s="12"/>
      <c r="C102" s="12"/>
      <c r="D102" s="13"/>
      <c r="E102" s="12"/>
      <c r="F102" s="12"/>
      <c r="G102" s="12"/>
      <c r="H102" s="12"/>
    </row>
    <row r="103" spans="1:8" x14ac:dyDescent="0.25">
      <c r="A103" s="12"/>
      <c r="B103" s="12"/>
      <c r="C103" s="12"/>
      <c r="D103" s="13"/>
      <c r="E103" s="12"/>
      <c r="F103" s="12"/>
      <c r="G103" s="12"/>
      <c r="H103" s="12"/>
    </row>
    <row r="104" spans="1:8" x14ac:dyDescent="0.25">
      <c r="A104" s="12"/>
      <c r="B104" s="12"/>
      <c r="C104" s="12"/>
      <c r="D104" s="13"/>
      <c r="E104" s="12"/>
      <c r="F104" s="12"/>
      <c r="G104" s="12"/>
      <c r="H104" s="12"/>
    </row>
    <row r="105" spans="1:8" x14ac:dyDescent="0.25">
      <c r="A105" s="12"/>
      <c r="B105" s="12"/>
      <c r="C105" s="12"/>
      <c r="D105" s="13"/>
      <c r="E105" s="12"/>
      <c r="F105" s="12"/>
      <c r="G105" s="12"/>
      <c r="H105" s="12"/>
    </row>
    <row r="106" spans="1:8" x14ac:dyDescent="0.25">
      <c r="A106" s="12"/>
      <c r="B106" s="12"/>
      <c r="C106" s="12"/>
      <c r="D106" s="13"/>
      <c r="E106" s="12"/>
      <c r="F106" s="12"/>
      <c r="G106" s="12"/>
      <c r="H106" s="12"/>
    </row>
    <row r="107" spans="1:8" x14ac:dyDescent="0.25">
      <c r="A107" s="12"/>
      <c r="B107" s="12"/>
      <c r="C107" s="12"/>
      <c r="D107" s="13"/>
      <c r="E107" s="12"/>
      <c r="F107" s="12"/>
      <c r="G107" s="12"/>
      <c r="H107" s="12"/>
    </row>
    <row r="108" spans="1:8" x14ac:dyDescent="0.25">
      <c r="A108" s="12"/>
      <c r="B108" s="12"/>
      <c r="C108" s="12"/>
      <c r="D108" s="13"/>
      <c r="E108" s="12"/>
      <c r="F108" s="12"/>
      <c r="G108" s="12"/>
      <c r="H108" s="12"/>
    </row>
    <row r="109" spans="1:8" x14ac:dyDescent="0.25">
      <c r="A109" s="12"/>
      <c r="B109" s="12"/>
      <c r="C109" s="12"/>
      <c r="D109" s="13"/>
      <c r="E109" s="12"/>
      <c r="F109" s="12"/>
      <c r="G109" s="12"/>
      <c r="H109" s="12"/>
    </row>
    <row r="110" spans="1:8" x14ac:dyDescent="0.25">
      <c r="A110" s="12"/>
      <c r="B110" s="12"/>
      <c r="C110" s="12"/>
      <c r="D110" s="13"/>
      <c r="E110" s="12"/>
      <c r="F110" s="12"/>
      <c r="G110" s="12"/>
      <c r="H110" s="12"/>
    </row>
    <row r="111" spans="1:8" x14ac:dyDescent="0.25">
      <c r="A111" s="12"/>
      <c r="B111" s="12"/>
      <c r="C111" s="12"/>
      <c r="D111" s="13"/>
      <c r="E111" s="12"/>
      <c r="F111" s="12"/>
      <c r="G111" s="12"/>
      <c r="H111" s="12"/>
    </row>
  </sheetData>
  <autoFilter ref="A3:I61"/>
  <pageMargins left="0.23622047244094488" right="0.23622047244094488" top="0.3543307086614173" bottom="0.3543307086614173" header="0.11811023622047244" footer="0.1181102362204724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Bělecká Šárka</dc:creator>
  <cp:lastModifiedBy>Bělecká Šárka</cp:lastModifiedBy>
  <cp:lastPrinted>2016-01-26T13:32:52Z</cp:lastPrinted>
  <dcterms:created xsi:type="dcterms:W3CDTF">2016-01-26T13:21:34Z</dcterms:created>
  <dcterms:modified xsi:type="dcterms:W3CDTF">2016-02-10T14:38:33Z</dcterms:modified>
</cp:coreProperties>
</file>