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3_SMS\_ou_mas_dotace\RK, ZK a VVVZ_materiály\RK, ZK, VVVZ 2017\RK 2017\RK 2017 05 30 DP Prevence návrh poskyt. dotací\"/>
    </mc:Choice>
  </mc:AlternateContent>
  <bookViews>
    <workbookView xWindow="120" yWindow="705" windowWidth="15180" windowHeight="7530"/>
  </bookViews>
  <sheets>
    <sheet name="tabulka doporučených" sheetId="8" r:id="rId1"/>
  </sheets>
  <definedNames>
    <definedName name="_xlnm.Print_Area" localSheetId="0">'tabulka doporučených'!$A$1:$L$33</definedName>
  </definedNames>
  <calcPr calcId="152511"/>
</workbook>
</file>

<file path=xl/calcChain.xml><?xml version="1.0" encoding="utf-8"?>
<calcChain xmlns="http://schemas.openxmlformats.org/spreadsheetml/2006/main">
  <c r="J3" i="8" l="1"/>
  <c r="I23" i="8" l="1"/>
  <c r="H23" i="8"/>
  <c r="J21" i="8"/>
  <c r="J20" i="8"/>
  <c r="J19" i="8"/>
  <c r="J18" i="8"/>
  <c r="J17" i="8"/>
  <c r="J16" i="8"/>
  <c r="J14" i="8"/>
  <c r="J11" i="8"/>
  <c r="J10" i="8"/>
</calcChain>
</file>

<file path=xl/sharedStrings.xml><?xml version="1.0" encoding="utf-8"?>
<sst xmlns="http://schemas.openxmlformats.org/spreadsheetml/2006/main" count="136" uniqueCount="107">
  <si>
    <t>Celkové plánované náklady projektu (tis.Kč)</t>
  </si>
  <si>
    <t>Základní škola a Mateřská škola Bílovec, Komenského 701/3, příspěvková organizace</t>
  </si>
  <si>
    <t>00848298</t>
  </si>
  <si>
    <t>Základní škola Krnov, Janáčkovo náměstí 17, okres Bruntál, příspěvková organizace</t>
  </si>
  <si>
    <t>00852546</t>
  </si>
  <si>
    <t>Adresa/sídlo</t>
  </si>
  <si>
    <t>Požadovaná výše dotace</t>
  </si>
  <si>
    <t>Časové použití                od - do</t>
  </si>
  <si>
    <t>obecně prospěšná společnost</t>
  </si>
  <si>
    <t>Prevence rizikových projevů chování</t>
  </si>
  <si>
    <t>Základní škola a mateřská škola Ostrava - Bělský Les, B. Dvorského 1, příspěvková organizace</t>
  </si>
  <si>
    <t>1. 9. 2017 -          30. 6. 2018</t>
  </si>
  <si>
    <t>KUMSX01RSYRW</t>
  </si>
  <si>
    <t>Základní škola Jablunkov, Lesní 190, příspěvková organizace</t>
  </si>
  <si>
    <t>Lesní 190,  73991 Jablunkov</t>
  </si>
  <si>
    <t>příspěvková organizace</t>
  </si>
  <si>
    <t>Studium preventisty a další vzdělávání pedagogických pracovníků v oblasti prevence</t>
  </si>
  <si>
    <t>1. 9. 2017 -          31. 7. 2018</t>
  </si>
  <si>
    <t>1. 9. 2017 -          31. 8. 2018</t>
  </si>
  <si>
    <t>KUMSX01RTHCX</t>
  </si>
  <si>
    <t xml:space="preserve">Základní škola Ilji Hurníka Opava, Ochranova 6 - příspěvková organizace </t>
  </si>
  <si>
    <t>Učitel - spolutvůrce klimatu třídy</t>
  </si>
  <si>
    <t>KUMSX01RTIJR</t>
  </si>
  <si>
    <t xml:space="preserve">Základní škola Čeladná, příspěvková organizace  </t>
  </si>
  <si>
    <t>Táhneme za jeden provaz</t>
  </si>
  <si>
    <t>KUMSX01RTLBA</t>
  </si>
  <si>
    <t>Základní škola Paskov, okres Frýdek-Místek, příspěvková organizace</t>
  </si>
  <si>
    <t>Kirilovova 330,  73921 Paskov</t>
  </si>
  <si>
    <t>Naše základka</t>
  </si>
  <si>
    <t>KUMSX01RU1KK</t>
  </si>
  <si>
    <t>Komenského 701/3, 743 01 Bílovec</t>
  </si>
  <si>
    <t>CELOROČNÍ PROGRAM PRO ZLEPŠENÍ SOCIÁLNÍHO KLIMATU PRO ŽÁKY 6. ROČNÍKU</t>
  </si>
  <si>
    <t>KUMSX01RU56Q</t>
  </si>
  <si>
    <t>Základní škola a mateřská škola Raškovice</t>
  </si>
  <si>
    <t>Kybersmetí ubíjí naše děti!</t>
  </si>
  <si>
    <t>KUMSX01RU6JQ</t>
  </si>
  <si>
    <t>Základní škola a mateřská škola Frýdek-Místek, Lískovec, K Sedlištím 320</t>
  </si>
  <si>
    <t>Prevence rizikových projevů chování žáků ZŠaMŠ Frýdek-Místek, Lískovec, K Sedlištím 320</t>
  </si>
  <si>
    <t>1. 9. 2017 -          29. 6. 2018</t>
  </si>
  <si>
    <t>KUMSX01RUIRA</t>
  </si>
  <si>
    <t>Bohumíra Dvorského 1049/1,  70030 Ostrava</t>
  </si>
  <si>
    <t>Adaptační pobyt</t>
  </si>
  <si>
    <t>KUMSX01RUJK2</t>
  </si>
  <si>
    <t>AHOL - Střední odborná škola, s.r.o.</t>
  </si>
  <si>
    <t>KUMSX01RUPRX</t>
  </si>
  <si>
    <t xml:space="preserve">Základní škola Bruntál, Cihelní 6  </t>
  </si>
  <si>
    <t>Cesta k lepší komunikaci</t>
  </si>
  <si>
    <t>1. 11. 2017 -          31. 8. 2018</t>
  </si>
  <si>
    <t>KUMSX01RUQ32</t>
  </si>
  <si>
    <t>Renarkon, o. p. s.</t>
  </si>
  <si>
    <t>Dlouhodobý preventivní program Buď OK""</t>
  </si>
  <si>
    <t>KUMSX01RUQTG</t>
  </si>
  <si>
    <t>Základní škola a mateřská škola Ostrava-Dubina, V. Košaře 6, příspěvková organizace</t>
  </si>
  <si>
    <t>Václava Košaře 121/6,  70030 Ostrava</t>
  </si>
  <si>
    <t>Ať jsme spolu rádi</t>
  </si>
  <si>
    <t>KUMSX01RURHX</t>
  </si>
  <si>
    <t xml:space="preserve">Základní škola a Mateřská škola Kozlovice, příspěvková organizace   </t>
  </si>
  <si>
    <t>Adaptační pobyt žáků 6. tříd s návazností preventivních aktivit školního roku 2017/2018</t>
  </si>
  <si>
    <t>1. 9. 2017 -          31. 5. 2018</t>
  </si>
  <si>
    <t>1. 9. 2017 -          31. 7.  2018</t>
  </si>
  <si>
    <t>KUMSX01RUSM1</t>
  </si>
  <si>
    <t>Základní škola Slezská Ostrava, Bohumínská 72, příspěvková organizace</t>
  </si>
  <si>
    <t>Bohumínská 1082/72, 710 00 Ostrava – Slezská Ostrava</t>
  </si>
  <si>
    <t>První šance pro každého IV.</t>
  </si>
  <si>
    <t>KUMSX01RV7PC</t>
  </si>
  <si>
    <t>Spolu to zvládneme 9</t>
  </si>
  <si>
    <t>KUMSX01RV8LP</t>
  </si>
  <si>
    <t>AZ HELP, zapsaný spolek</t>
  </si>
  <si>
    <t>zapsaný spolek</t>
  </si>
  <si>
    <t>Komplexní program prevence rizikového chování na školách v MSK ve školním roce 2017/2018</t>
  </si>
  <si>
    <t>KUMSX01RV8VB</t>
  </si>
  <si>
    <t>Bunkr, o.p.s.</t>
  </si>
  <si>
    <t>Bavíš se? Bav se s námi.</t>
  </si>
  <si>
    <t>KUMSX01RVCVJ</t>
  </si>
  <si>
    <t>Základní škola a Mateřská škola Zátor, příspěvková organizace</t>
  </si>
  <si>
    <t>Zátor, Loučky 86</t>
  </si>
  <si>
    <t>Adaptační kurz s následným monitoringem</t>
  </si>
  <si>
    <t>KUMSX01RVK7B</t>
  </si>
  <si>
    <t>Základní škola a mateřská škola obce Zbyslavice, příspěvková organizace</t>
  </si>
  <si>
    <t>Jde to i jinak!!!</t>
  </si>
  <si>
    <t>KUMSX01RVQ6A</t>
  </si>
  <si>
    <t>Základní škola Opava, Vrchní 19-příspěvková organizace</t>
  </si>
  <si>
    <t>Spolu podle pravidel 2017</t>
  </si>
  <si>
    <t xml:space="preserve">Poř. č. </t>
  </si>
  <si>
    <t>Evidenční číslo</t>
  </si>
  <si>
    <t>IČO</t>
  </si>
  <si>
    <t>Žadatel</t>
  </si>
  <si>
    <t>právní forma</t>
  </si>
  <si>
    <t>Název projektu</t>
  </si>
  <si>
    <t>společnost s ručením omezeným</t>
  </si>
  <si>
    <t>00852627</t>
  </si>
  <si>
    <t>body</t>
  </si>
  <si>
    <t xml:space="preserve">Podíl dotace na nákladech projektu </t>
  </si>
  <si>
    <t>Hlavní 103,  74283 Zbyslavice</t>
  </si>
  <si>
    <t>Mariánskohorská 1328/29, 70 200 Ostrava</t>
  </si>
  <si>
    <t>Radniční 6, 790 55 Vidnava</t>
  </si>
  <si>
    <t>Jablunkovská 110, 739 61 Třinec</t>
  </si>
  <si>
    <t>náměstí Jiřího z Poděbrad 301/26, 70300 Ostrava</t>
  </si>
  <si>
    <t>Lískovec, K Sedlištím 320, Frýdek-Místek, 739 30</t>
  </si>
  <si>
    <t>Čeladná 551, 739 12 Čeladná</t>
  </si>
  <si>
    <t>Vrchní 101/19, 747 05 Opava</t>
  </si>
  <si>
    <t>Kozlovice 186, 739 47 Kozlovice</t>
  </si>
  <si>
    <t>Cihelní 1220/6, 792 01 Bruntál</t>
  </si>
  <si>
    <t>Ochranova 1244/6, 746 01 Opava</t>
  </si>
  <si>
    <t>Janáčkovo náměstí 1970/17, 794 01 Krnov</t>
  </si>
  <si>
    <t>Raškovice 18,  739 04 Raškovice</t>
  </si>
  <si>
    <t xml:space="preserve">Poskytnutí účelových dotací v rámci dotačního programu Podpora aktivit v oblasti prevence rizikových projevů chování u dětí a mládeže na školní rok 2017/2018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</si>
</sst>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0.0%"/>
  </numFmts>
  <fonts count="13" x14ac:knownFonts="1">
    <font>
      <sz val="10"/>
      <name val="Arial"/>
      <charset val="238"/>
    </font>
    <font>
      <sz val="11"/>
      <color rgb="FF9C6500"/>
      <name val="Calibri"/>
      <family val="2"/>
      <charset val="238"/>
      <scheme val="minor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rgb="FF333333"/>
      <name val="Tahoma"/>
      <family val="2"/>
      <charset val="238"/>
    </font>
    <font>
      <sz val="8"/>
      <name val="Tahoma"/>
      <family val="2"/>
      <charset val="238"/>
    </font>
    <font>
      <sz val="8"/>
      <color rgb="FF00B0F0"/>
      <name val="Tahoma"/>
      <family val="2"/>
      <charset val="238"/>
    </font>
    <font>
      <b/>
      <sz val="8"/>
      <name val="Tahoma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12" fillId="0" borderId="0"/>
  </cellStyleXfs>
  <cellXfs count="53">
    <xf numFmtId="0" fontId="0" fillId="0" borderId="0" xfId="0"/>
    <xf numFmtId="0" fontId="3" fillId="2" borderId="2" xfId="0" applyFont="1" applyFill="1" applyBorder="1" applyAlignment="1">
      <alignment wrapText="1"/>
    </xf>
    <xf numFmtId="49" fontId="3" fillId="2" borderId="2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wrapText="1"/>
    </xf>
    <xf numFmtId="3" fontId="3" fillId="2" borderId="2" xfId="0" applyNumberFormat="1" applyFont="1" applyFill="1" applyBorder="1" applyAlignment="1">
      <alignment wrapText="1"/>
    </xf>
    <xf numFmtId="49" fontId="4" fillId="2" borderId="2" xfId="0" applyNumberFormat="1" applyFont="1" applyFill="1" applyBorder="1" applyAlignment="1">
      <alignment horizontal="right" wrapText="1"/>
    </xf>
    <xf numFmtId="0" fontId="4" fillId="2" borderId="2" xfId="0" applyFont="1" applyFill="1" applyBorder="1" applyAlignment="1">
      <alignment wrapText="1"/>
    </xf>
    <xf numFmtId="49" fontId="5" fillId="2" borderId="2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49" fontId="3" fillId="0" borderId="2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wrapText="1"/>
    </xf>
    <xf numFmtId="14" fontId="3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1" fontId="6" fillId="0" borderId="0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Alignment="1">
      <alignment horizontal="right" wrapText="1"/>
    </xf>
    <xf numFmtId="164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65" fontId="1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Continuous" vertical="center" wrapText="1"/>
    </xf>
    <xf numFmtId="49" fontId="3" fillId="2" borderId="1" xfId="0" applyNumberFormat="1" applyFont="1" applyFill="1" applyBorder="1" applyAlignment="1">
      <alignment horizontal="right" wrapText="1"/>
    </xf>
    <xf numFmtId="3" fontId="3" fillId="2" borderId="1" xfId="0" applyNumberFormat="1" applyFont="1" applyFill="1" applyBorder="1" applyAlignment="1">
      <alignment wrapText="1"/>
    </xf>
    <xf numFmtId="0" fontId="6" fillId="2" borderId="5" xfId="0" applyFont="1" applyFill="1" applyBorder="1" applyAlignment="1"/>
    <xf numFmtId="0" fontId="6" fillId="2" borderId="7" xfId="0" applyFont="1" applyFill="1" applyBorder="1" applyAlignment="1"/>
    <xf numFmtId="0" fontId="6" fillId="2" borderId="3" xfId="1" applyFont="1" applyFill="1" applyBorder="1" applyAlignment="1">
      <alignment wrapText="1"/>
    </xf>
    <xf numFmtId="49" fontId="6" fillId="2" borderId="3" xfId="1" applyNumberFormat="1" applyFont="1" applyFill="1" applyBorder="1" applyAlignment="1">
      <alignment horizontal="right" wrapText="1"/>
    </xf>
    <xf numFmtId="3" fontId="2" fillId="0" borderId="3" xfId="0" applyNumberFormat="1" applyFont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6" fillId="2" borderId="4" xfId="0" applyFont="1" applyFill="1" applyBorder="1" applyAlignment="1"/>
    <xf numFmtId="0" fontId="6" fillId="0" borderId="6" xfId="0" applyFont="1" applyBorder="1" applyAlignment="1"/>
    <xf numFmtId="0" fontId="6" fillId="2" borderId="9" xfId="1" applyFont="1" applyFill="1" applyBorder="1" applyAlignment="1">
      <alignment wrapText="1"/>
    </xf>
    <xf numFmtId="0" fontId="6" fillId="2" borderId="0" xfId="0" applyFont="1" applyFill="1" applyAlignment="1"/>
    <xf numFmtId="3" fontId="6" fillId="2" borderId="0" xfId="0" applyNumberFormat="1" applyFont="1" applyFill="1" applyAlignment="1"/>
    <xf numFmtId="0" fontId="2" fillId="4" borderId="3" xfId="0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165" fontId="2" fillId="4" borderId="3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wrapText="1"/>
    </xf>
    <xf numFmtId="165" fontId="3" fillId="0" borderId="2" xfId="0" applyNumberFormat="1" applyFont="1" applyBorder="1" applyAlignment="1">
      <alignment wrapText="1"/>
    </xf>
    <xf numFmtId="165" fontId="3" fillId="2" borderId="2" xfId="0" applyNumberFormat="1" applyFont="1" applyFill="1" applyBorder="1" applyAlignment="1">
      <alignment wrapText="1"/>
    </xf>
    <xf numFmtId="165" fontId="6" fillId="2" borderId="3" xfId="0" applyNumberFormat="1" applyFont="1" applyFill="1" applyBorder="1" applyAlignment="1">
      <alignment wrapText="1"/>
    </xf>
    <xf numFmtId="165" fontId="7" fillId="0" borderId="0" xfId="0" applyNumberFormat="1" applyFont="1" applyAlignment="1">
      <alignment horizontal="center"/>
    </xf>
    <xf numFmtId="0" fontId="6" fillId="0" borderId="10" xfId="0" applyFont="1" applyBorder="1" applyAlignment="1"/>
    <xf numFmtId="0" fontId="2" fillId="4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</cellXfs>
  <cellStyles count="3">
    <cellStyle name="Neutrální" xfId="1" builtinId="28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view="pageBreakPreview" zoomScale="148" zoomScaleNormal="100" zoomScaleSheetLayoutView="148" workbookViewId="0">
      <selection sqref="A1:L1"/>
    </sheetView>
  </sheetViews>
  <sheetFormatPr defaultRowHeight="57" customHeight="1" x14ac:dyDescent="0.15"/>
  <cols>
    <col min="1" max="1" width="5.7109375" style="16" customWidth="1"/>
    <col min="2" max="2" width="12.85546875" style="16" customWidth="1"/>
    <col min="3" max="3" width="7.85546875" style="16" customWidth="1"/>
    <col min="4" max="4" width="15.85546875" style="16" customWidth="1"/>
    <col min="5" max="5" width="12.42578125" style="16" customWidth="1"/>
    <col min="6" max="6" width="11.85546875" style="16" customWidth="1"/>
    <col min="7" max="7" width="16.28515625" style="17" customWidth="1"/>
    <col min="8" max="8" width="11.85546875" style="17" customWidth="1"/>
    <col min="9" max="9" width="13.85546875" style="17" customWidth="1"/>
    <col min="10" max="10" width="12.140625" style="48" customWidth="1"/>
    <col min="11" max="11" width="9.5703125" style="17" customWidth="1"/>
    <col min="12" max="12" width="5.5703125" style="16" customWidth="1"/>
    <col min="13" max="16384" width="9.140625" style="16"/>
  </cols>
  <sheetData>
    <row r="1" spans="1:12" ht="45.75" customHeight="1" thickBot="1" x14ac:dyDescent="0.25">
      <c r="A1" s="51" t="s">
        <v>106</v>
      </c>
      <c r="B1" s="51"/>
      <c r="C1" s="51"/>
      <c r="D1" s="51"/>
      <c r="E1" s="52"/>
      <c r="F1" s="52"/>
      <c r="G1" s="52"/>
      <c r="H1" s="52"/>
      <c r="I1" s="52"/>
      <c r="J1" s="52"/>
      <c r="K1" s="52"/>
      <c r="L1" s="52"/>
    </row>
    <row r="2" spans="1:12" ht="57" customHeight="1" thickBot="1" x14ac:dyDescent="0.2">
      <c r="A2" s="50" t="s">
        <v>83</v>
      </c>
      <c r="B2" s="40" t="s">
        <v>84</v>
      </c>
      <c r="C2" s="41" t="s">
        <v>85</v>
      </c>
      <c r="D2" s="40" t="s">
        <v>86</v>
      </c>
      <c r="E2" s="40" t="s">
        <v>5</v>
      </c>
      <c r="F2" s="40" t="s">
        <v>87</v>
      </c>
      <c r="G2" s="40" t="s">
        <v>88</v>
      </c>
      <c r="H2" s="40" t="s">
        <v>0</v>
      </c>
      <c r="I2" s="40" t="s">
        <v>6</v>
      </c>
      <c r="J2" s="43" t="s">
        <v>92</v>
      </c>
      <c r="K2" s="40" t="s">
        <v>7</v>
      </c>
      <c r="L2" s="42" t="s">
        <v>91</v>
      </c>
    </row>
    <row r="3" spans="1:12" ht="57" customHeight="1" x14ac:dyDescent="0.15">
      <c r="A3" s="49">
        <v>1</v>
      </c>
      <c r="B3" s="3" t="s">
        <v>32</v>
      </c>
      <c r="C3" s="27">
        <v>60045990</v>
      </c>
      <c r="D3" s="3" t="s">
        <v>33</v>
      </c>
      <c r="E3" s="3" t="s">
        <v>105</v>
      </c>
      <c r="F3" s="3" t="s">
        <v>15</v>
      </c>
      <c r="G3" s="3" t="s">
        <v>34</v>
      </c>
      <c r="H3" s="28">
        <v>93800</v>
      </c>
      <c r="I3" s="28">
        <v>42000</v>
      </c>
      <c r="J3" s="44">
        <f t="shared" ref="J3:J21" si="0">I3/H3</f>
        <v>0.44776119402985076</v>
      </c>
      <c r="K3" s="3" t="s">
        <v>11</v>
      </c>
      <c r="L3" s="29">
        <v>99</v>
      </c>
    </row>
    <row r="4" spans="1:12" ht="57" customHeight="1" x14ac:dyDescent="0.15">
      <c r="A4" s="36">
        <v>2</v>
      </c>
      <c r="B4" s="9" t="s">
        <v>64</v>
      </c>
      <c r="C4" s="10" t="s">
        <v>4</v>
      </c>
      <c r="D4" s="9" t="s">
        <v>3</v>
      </c>
      <c r="E4" s="9" t="s">
        <v>104</v>
      </c>
      <c r="F4" s="9" t="s">
        <v>15</v>
      </c>
      <c r="G4" s="9" t="s">
        <v>65</v>
      </c>
      <c r="H4" s="11">
        <v>129870</v>
      </c>
      <c r="I4" s="11">
        <v>80000</v>
      </c>
      <c r="J4" s="45">
        <v>0.61599999999999999</v>
      </c>
      <c r="K4" s="9" t="s">
        <v>11</v>
      </c>
      <c r="L4" s="30">
        <v>98</v>
      </c>
    </row>
    <row r="5" spans="1:12" ht="57" customHeight="1" x14ac:dyDescent="0.15">
      <c r="A5" s="36">
        <v>4</v>
      </c>
      <c r="B5" s="9" t="s">
        <v>77</v>
      </c>
      <c r="C5" s="10">
        <v>70981396</v>
      </c>
      <c r="D5" s="9" t="s">
        <v>78</v>
      </c>
      <c r="E5" s="9" t="s">
        <v>93</v>
      </c>
      <c r="F5" s="9" t="s">
        <v>15</v>
      </c>
      <c r="G5" s="9" t="s">
        <v>79</v>
      </c>
      <c r="H5" s="11">
        <v>35000</v>
      </c>
      <c r="I5" s="11">
        <v>20000</v>
      </c>
      <c r="J5" s="45">
        <v>0.57140000000000002</v>
      </c>
      <c r="K5" s="9" t="s">
        <v>59</v>
      </c>
      <c r="L5" s="30">
        <v>96</v>
      </c>
    </row>
    <row r="6" spans="1:12" ht="70.5" customHeight="1" x14ac:dyDescent="0.15">
      <c r="A6" s="36">
        <v>5</v>
      </c>
      <c r="B6" s="1" t="s">
        <v>19</v>
      </c>
      <c r="C6" s="2">
        <v>70999236</v>
      </c>
      <c r="D6" s="1" t="s">
        <v>20</v>
      </c>
      <c r="E6" s="1" t="s">
        <v>103</v>
      </c>
      <c r="F6" s="1" t="s">
        <v>15</v>
      </c>
      <c r="G6" s="1" t="s">
        <v>21</v>
      </c>
      <c r="H6" s="4">
        <v>81450</v>
      </c>
      <c r="I6" s="4">
        <v>65000</v>
      </c>
      <c r="J6" s="46">
        <v>0.78839999999999999</v>
      </c>
      <c r="K6" s="1" t="s">
        <v>11</v>
      </c>
      <c r="L6" s="30">
        <v>95</v>
      </c>
    </row>
    <row r="7" spans="1:12" ht="57" customHeight="1" x14ac:dyDescent="0.15">
      <c r="A7" s="36">
        <v>6</v>
      </c>
      <c r="B7" s="9" t="s">
        <v>44</v>
      </c>
      <c r="C7" s="10">
        <v>66145309</v>
      </c>
      <c r="D7" s="9" t="s">
        <v>45</v>
      </c>
      <c r="E7" s="9" t="s">
        <v>102</v>
      </c>
      <c r="F7" s="9" t="s">
        <v>15</v>
      </c>
      <c r="G7" s="9" t="s">
        <v>46</v>
      </c>
      <c r="H7" s="11">
        <v>33500</v>
      </c>
      <c r="I7" s="11">
        <v>26500</v>
      </c>
      <c r="J7" s="45">
        <v>0.79100000000000004</v>
      </c>
      <c r="K7" s="12" t="s">
        <v>47</v>
      </c>
      <c r="L7" s="30">
        <v>93</v>
      </c>
    </row>
    <row r="8" spans="1:12" ht="67.5" customHeight="1" x14ac:dyDescent="0.15">
      <c r="A8" s="36">
        <v>7</v>
      </c>
      <c r="B8" s="9" t="s">
        <v>51</v>
      </c>
      <c r="C8" s="10">
        <v>70631751</v>
      </c>
      <c r="D8" s="9" t="s">
        <v>52</v>
      </c>
      <c r="E8" s="9" t="s">
        <v>53</v>
      </c>
      <c r="F8" s="9" t="s">
        <v>15</v>
      </c>
      <c r="G8" s="9" t="s">
        <v>54</v>
      </c>
      <c r="H8" s="11">
        <v>64000</v>
      </c>
      <c r="I8" s="11">
        <v>51200</v>
      </c>
      <c r="J8" s="45">
        <v>0.8</v>
      </c>
      <c r="K8" s="9" t="s">
        <v>18</v>
      </c>
      <c r="L8" s="30">
        <v>93</v>
      </c>
    </row>
    <row r="9" spans="1:12" ht="57" customHeight="1" x14ac:dyDescent="0.15">
      <c r="A9" s="36">
        <v>9</v>
      </c>
      <c r="B9" s="1" t="s">
        <v>12</v>
      </c>
      <c r="C9" s="2">
        <v>68334265</v>
      </c>
      <c r="D9" s="1" t="s">
        <v>13</v>
      </c>
      <c r="E9" s="1" t="s">
        <v>14</v>
      </c>
      <c r="F9" s="1" t="s">
        <v>15</v>
      </c>
      <c r="G9" s="1" t="s">
        <v>16</v>
      </c>
      <c r="H9" s="4">
        <v>38900</v>
      </c>
      <c r="I9" s="4">
        <v>30400</v>
      </c>
      <c r="J9" s="46">
        <v>0.78129999999999999</v>
      </c>
      <c r="K9" s="1" t="s">
        <v>17</v>
      </c>
      <c r="L9" s="30">
        <v>91</v>
      </c>
    </row>
    <row r="10" spans="1:12" ht="57" customHeight="1" x14ac:dyDescent="0.15">
      <c r="A10" s="36">
        <v>10</v>
      </c>
      <c r="B10" s="9" t="s">
        <v>55</v>
      </c>
      <c r="C10" s="10">
        <v>70914966</v>
      </c>
      <c r="D10" s="9" t="s">
        <v>56</v>
      </c>
      <c r="E10" s="9" t="s">
        <v>101</v>
      </c>
      <c r="F10" s="9" t="s">
        <v>15</v>
      </c>
      <c r="G10" s="9" t="s">
        <v>57</v>
      </c>
      <c r="H10" s="11">
        <v>48500</v>
      </c>
      <c r="I10" s="11">
        <v>38100</v>
      </c>
      <c r="J10" s="46">
        <f t="shared" si="0"/>
        <v>0.78556701030927834</v>
      </c>
      <c r="K10" s="9" t="s">
        <v>58</v>
      </c>
      <c r="L10" s="30">
        <v>90</v>
      </c>
    </row>
    <row r="11" spans="1:12" ht="57" customHeight="1" x14ac:dyDescent="0.15">
      <c r="A11" s="36">
        <v>11</v>
      </c>
      <c r="B11" s="9" t="s">
        <v>60</v>
      </c>
      <c r="C11" s="13">
        <v>70995362</v>
      </c>
      <c r="D11" s="14" t="s">
        <v>61</v>
      </c>
      <c r="E11" s="14" t="s">
        <v>62</v>
      </c>
      <c r="F11" s="14" t="s">
        <v>15</v>
      </c>
      <c r="G11" s="14" t="s">
        <v>63</v>
      </c>
      <c r="H11" s="11">
        <v>100000</v>
      </c>
      <c r="I11" s="11">
        <v>80000</v>
      </c>
      <c r="J11" s="46">
        <f t="shared" si="0"/>
        <v>0.8</v>
      </c>
      <c r="K11" s="9" t="s">
        <v>58</v>
      </c>
      <c r="L11" s="30">
        <v>90</v>
      </c>
    </row>
    <row r="12" spans="1:12" ht="69" customHeight="1" x14ac:dyDescent="0.15">
      <c r="A12" s="36">
        <v>12</v>
      </c>
      <c r="B12" s="1" t="s">
        <v>29</v>
      </c>
      <c r="C12" s="5" t="s">
        <v>2</v>
      </c>
      <c r="D12" s="6" t="s">
        <v>1</v>
      </c>
      <c r="E12" s="6" t="s">
        <v>30</v>
      </c>
      <c r="F12" s="1" t="s">
        <v>15</v>
      </c>
      <c r="G12" s="1" t="s">
        <v>31</v>
      </c>
      <c r="H12" s="4">
        <v>67120</v>
      </c>
      <c r="I12" s="4">
        <v>53000</v>
      </c>
      <c r="J12" s="46">
        <v>0.79</v>
      </c>
      <c r="K12" s="1" t="s">
        <v>11</v>
      </c>
      <c r="L12" s="30">
        <v>89</v>
      </c>
    </row>
    <row r="13" spans="1:12" ht="57" customHeight="1" x14ac:dyDescent="0.15">
      <c r="A13" s="36">
        <v>13</v>
      </c>
      <c r="B13" s="1" t="s">
        <v>25</v>
      </c>
      <c r="C13" s="2">
        <v>75026261</v>
      </c>
      <c r="D13" s="1" t="s">
        <v>26</v>
      </c>
      <c r="E13" s="1" t="s">
        <v>27</v>
      </c>
      <c r="F13" s="1" t="s">
        <v>15</v>
      </c>
      <c r="G13" s="1" t="s">
        <v>28</v>
      </c>
      <c r="H13" s="4">
        <v>76250</v>
      </c>
      <c r="I13" s="4">
        <v>60200</v>
      </c>
      <c r="J13" s="46">
        <v>0.79020000000000001</v>
      </c>
      <c r="K13" s="1" t="s">
        <v>11</v>
      </c>
      <c r="L13" s="30">
        <v>88</v>
      </c>
    </row>
    <row r="14" spans="1:12" ht="57" customHeight="1" x14ac:dyDescent="0.15">
      <c r="A14" s="36">
        <v>14</v>
      </c>
      <c r="B14" s="1" t="s">
        <v>73</v>
      </c>
      <c r="C14" s="2" t="s">
        <v>90</v>
      </c>
      <c r="D14" s="8" t="s">
        <v>74</v>
      </c>
      <c r="E14" s="8" t="s">
        <v>75</v>
      </c>
      <c r="F14" s="1" t="s">
        <v>15</v>
      </c>
      <c r="G14" s="1" t="s">
        <v>76</v>
      </c>
      <c r="H14" s="4">
        <v>75000</v>
      </c>
      <c r="I14" s="4">
        <v>60000</v>
      </c>
      <c r="J14" s="46">
        <f t="shared" si="0"/>
        <v>0.8</v>
      </c>
      <c r="K14" s="1" t="s">
        <v>11</v>
      </c>
      <c r="L14" s="30">
        <v>88</v>
      </c>
    </row>
    <row r="15" spans="1:12" ht="57" customHeight="1" x14ac:dyDescent="0.15">
      <c r="A15" s="36">
        <v>15</v>
      </c>
      <c r="B15" s="9" t="s">
        <v>80</v>
      </c>
      <c r="C15" s="10">
        <v>70999325</v>
      </c>
      <c r="D15" s="9" t="s">
        <v>81</v>
      </c>
      <c r="E15" s="9" t="s">
        <v>100</v>
      </c>
      <c r="F15" s="9" t="s">
        <v>15</v>
      </c>
      <c r="G15" s="9" t="s">
        <v>82</v>
      </c>
      <c r="H15" s="11">
        <v>44650</v>
      </c>
      <c r="I15" s="11">
        <v>35100</v>
      </c>
      <c r="J15" s="46">
        <v>0.78600000000000003</v>
      </c>
      <c r="K15" s="9" t="s">
        <v>59</v>
      </c>
      <c r="L15" s="30">
        <v>87</v>
      </c>
    </row>
    <row r="16" spans="1:12" ht="57" customHeight="1" x14ac:dyDescent="0.15">
      <c r="A16" s="36">
        <v>16</v>
      </c>
      <c r="B16" s="1" t="s">
        <v>22</v>
      </c>
      <c r="C16" s="2">
        <v>75028948</v>
      </c>
      <c r="D16" s="1" t="s">
        <v>23</v>
      </c>
      <c r="E16" s="1" t="s">
        <v>99</v>
      </c>
      <c r="F16" s="1" t="s">
        <v>15</v>
      </c>
      <c r="G16" s="1" t="s">
        <v>24</v>
      </c>
      <c r="H16" s="4">
        <v>100000</v>
      </c>
      <c r="I16" s="4">
        <v>80000</v>
      </c>
      <c r="J16" s="46">
        <f t="shared" si="0"/>
        <v>0.8</v>
      </c>
      <c r="K16" s="1" t="s">
        <v>11</v>
      </c>
      <c r="L16" s="30">
        <v>84</v>
      </c>
    </row>
    <row r="17" spans="1:14" ht="57" customHeight="1" x14ac:dyDescent="0.15">
      <c r="A17" s="36">
        <v>17</v>
      </c>
      <c r="B17" s="1" t="s">
        <v>35</v>
      </c>
      <c r="C17" s="7">
        <v>68157801</v>
      </c>
      <c r="D17" s="1" t="s">
        <v>36</v>
      </c>
      <c r="E17" s="15" t="s">
        <v>98</v>
      </c>
      <c r="F17" s="1" t="s">
        <v>15</v>
      </c>
      <c r="G17" s="1" t="s">
        <v>37</v>
      </c>
      <c r="H17" s="4">
        <v>49000</v>
      </c>
      <c r="I17" s="4">
        <v>30200</v>
      </c>
      <c r="J17" s="46">
        <f t="shared" si="0"/>
        <v>0.61632653061224485</v>
      </c>
      <c r="K17" s="1" t="s">
        <v>38</v>
      </c>
      <c r="L17" s="30">
        <v>84</v>
      </c>
    </row>
    <row r="18" spans="1:14" ht="57" customHeight="1" x14ac:dyDescent="0.15">
      <c r="A18" s="36">
        <v>18</v>
      </c>
      <c r="B18" s="9" t="s">
        <v>42</v>
      </c>
      <c r="C18" s="10">
        <v>25379569</v>
      </c>
      <c r="D18" s="9" t="s">
        <v>43</v>
      </c>
      <c r="E18" s="9" t="s">
        <v>97</v>
      </c>
      <c r="F18" s="1" t="s">
        <v>89</v>
      </c>
      <c r="G18" s="9" t="s">
        <v>9</v>
      </c>
      <c r="H18" s="11">
        <v>158000</v>
      </c>
      <c r="I18" s="11">
        <v>80000</v>
      </c>
      <c r="J18" s="45">
        <f t="shared" si="0"/>
        <v>0.50632911392405067</v>
      </c>
      <c r="K18" s="9" t="s">
        <v>11</v>
      </c>
      <c r="L18" s="30">
        <v>82</v>
      </c>
    </row>
    <row r="19" spans="1:14" ht="67.5" customHeight="1" x14ac:dyDescent="0.15">
      <c r="A19" s="36">
        <v>20</v>
      </c>
      <c r="B19" s="9" t="s">
        <v>39</v>
      </c>
      <c r="C19" s="10">
        <v>70978352</v>
      </c>
      <c r="D19" s="9" t="s">
        <v>10</v>
      </c>
      <c r="E19" s="9" t="s">
        <v>40</v>
      </c>
      <c r="F19" s="9" t="s">
        <v>15</v>
      </c>
      <c r="G19" s="9" t="s">
        <v>41</v>
      </c>
      <c r="H19" s="11">
        <v>70000</v>
      </c>
      <c r="I19" s="11">
        <v>56000</v>
      </c>
      <c r="J19" s="45">
        <f t="shared" si="0"/>
        <v>0.8</v>
      </c>
      <c r="K19" s="9" t="s">
        <v>11</v>
      </c>
      <c r="L19" s="30">
        <v>81</v>
      </c>
    </row>
    <row r="20" spans="1:14" ht="57" customHeight="1" x14ac:dyDescent="0.15">
      <c r="A20" s="36">
        <v>21</v>
      </c>
      <c r="B20" s="9" t="s">
        <v>66</v>
      </c>
      <c r="C20" s="10">
        <v>60459131</v>
      </c>
      <c r="D20" s="9" t="s">
        <v>67</v>
      </c>
      <c r="E20" s="9" t="s">
        <v>95</v>
      </c>
      <c r="F20" s="9" t="s">
        <v>68</v>
      </c>
      <c r="G20" s="9" t="s">
        <v>69</v>
      </c>
      <c r="H20" s="11">
        <v>270000</v>
      </c>
      <c r="I20" s="11">
        <v>150000</v>
      </c>
      <c r="J20" s="46">
        <f t="shared" si="0"/>
        <v>0.55555555555555558</v>
      </c>
      <c r="K20" s="1" t="s">
        <v>18</v>
      </c>
      <c r="L20" s="30">
        <v>80</v>
      </c>
      <c r="M20" s="38"/>
      <c r="N20" s="39"/>
    </row>
    <row r="21" spans="1:14" ht="57" customHeight="1" x14ac:dyDescent="0.15">
      <c r="A21" s="36">
        <v>22</v>
      </c>
      <c r="B21" s="9" t="s">
        <v>70</v>
      </c>
      <c r="C21" s="10">
        <v>26617013</v>
      </c>
      <c r="D21" s="9" t="s">
        <v>71</v>
      </c>
      <c r="E21" s="9" t="s">
        <v>96</v>
      </c>
      <c r="F21" s="9" t="s">
        <v>8</v>
      </c>
      <c r="G21" s="9" t="s">
        <v>72</v>
      </c>
      <c r="H21" s="11">
        <v>93700</v>
      </c>
      <c r="I21" s="11">
        <v>63000</v>
      </c>
      <c r="J21" s="46">
        <f t="shared" si="0"/>
        <v>0.67235859124866593</v>
      </c>
      <c r="K21" s="1" t="s">
        <v>18</v>
      </c>
      <c r="L21" s="30">
        <v>79</v>
      </c>
      <c r="M21" s="38"/>
      <c r="N21" s="39"/>
    </row>
    <row r="22" spans="1:14" ht="57" customHeight="1" thickBot="1" x14ac:dyDescent="0.2">
      <c r="A22" s="36">
        <v>23</v>
      </c>
      <c r="B22" s="9" t="s">
        <v>48</v>
      </c>
      <c r="C22" s="10">
        <v>25380443</v>
      </c>
      <c r="D22" s="9" t="s">
        <v>49</v>
      </c>
      <c r="E22" s="9" t="s">
        <v>94</v>
      </c>
      <c r="F22" s="9" t="s">
        <v>8</v>
      </c>
      <c r="G22" s="9" t="s">
        <v>50</v>
      </c>
      <c r="H22" s="11">
        <v>327000</v>
      </c>
      <c r="I22" s="11">
        <v>130000</v>
      </c>
      <c r="J22" s="46">
        <v>0.39789999999999998</v>
      </c>
      <c r="K22" s="1" t="s">
        <v>18</v>
      </c>
      <c r="L22" s="30">
        <v>74</v>
      </c>
      <c r="M22" s="38"/>
      <c r="N22" s="39"/>
    </row>
    <row r="23" spans="1:14" ht="15" customHeight="1" thickBot="1" x14ac:dyDescent="0.2">
      <c r="A23" s="37"/>
      <c r="B23" s="31"/>
      <c r="C23" s="32"/>
      <c r="D23" s="31"/>
      <c r="E23" s="31"/>
      <c r="F23" s="31"/>
      <c r="G23" s="31"/>
      <c r="H23" s="33">
        <f>SUM(H2:H22)</f>
        <v>1955740</v>
      </c>
      <c r="I23" s="33">
        <f>SUM(I2:I22)</f>
        <v>1230700</v>
      </c>
      <c r="J23" s="47"/>
      <c r="K23" s="34"/>
      <c r="L23" s="35"/>
      <c r="M23" s="38"/>
      <c r="N23" s="39"/>
    </row>
    <row r="33" spans="1:9" ht="57" customHeight="1" x14ac:dyDescent="0.2">
      <c r="A33" s="18"/>
      <c r="B33" s="19"/>
      <c r="C33" s="20"/>
      <c r="D33" s="21"/>
      <c r="E33" s="22"/>
      <c r="F33" s="23"/>
      <c r="G33" s="24"/>
      <c r="H33" s="25"/>
      <c r="I33" s="26"/>
    </row>
    <row r="36" spans="1:9" ht="57" customHeight="1" x14ac:dyDescent="0.15">
      <c r="G36" s="16"/>
      <c r="H36" s="16"/>
      <c r="I36" s="16"/>
    </row>
    <row r="37" spans="1:9" ht="57" customHeight="1" x14ac:dyDescent="0.15">
      <c r="G37" s="16"/>
      <c r="H37" s="16"/>
      <c r="I37" s="16"/>
    </row>
    <row r="38" spans="1:9" ht="57" customHeight="1" x14ac:dyDescent="0.15">
      <c r="G38" s="16"/>
      <c r="H38" s="16"/>
      <c r="I38" s="16"/>
    </row>
    <row r="39" spans="1:9" ht="57" customHeight="1" x14ac:dyDescent="0.15">
      <c r="G39" s="16"/>
      <c r="H39" s="16"/>
      <c r="I39" s="16"/>
    </row>
  </sheetData>
  <mergeCells count="1">
    <mergeCell ref="A1:L1"/>
  </mergeCells>
  <pageMargins left="0.7" right="0.7" top="0.78740157499999996" bottom="0.78740157499999996" header="0.3" footer="0.3"/>
  <pageSetup paperSize="9" scale="97" orientation="landscape" horizontalDpi="4294967294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tabulka doporučených</vt:lpstr>
      <vt:lpstr>'tabulka doporučených'!Oblast_tisku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hlubkova</dc:creator>
  <cp:lastModifiedBy>Odstrčilíková Ivana</cp:lastModifiedBy>
  <cp:lastPrinted>2017-05-18T07:08:52Z</cp:lastPrinted>
  <dcterms:created xsi:type="dcterms:W3CDTF">2012-03-27T13:10:36Z</dcterms:created>
  <dcterms:modified xsi:type="dcterms:W3CDTF">2017-05-19T08:30:37Z</dcterms:modified>
</cp:coreProperties>
</file>