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DOTACE 2017\Dotace KP 2017\ZK 15.6.2017\"/>
    </mc:Choice>
  </mc:AlternateContent>
  <bookViews>
    <workbookView xWindow="0" yWindow="0" windowWidth="28800" windowHeight="11835"/>
  </bookViews>
  <sheets>
    <sheet name="návrh podpořen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3" i="1" l="1"/>
  <c r="J4" i="1"/>
  <c r="J5" i="1"/>
  <c r="J6" i="1"/>
  <c r="J7" i="1"/>
  <c r="J8" i="1"/>
  <c r="J9" i="1"/>
  <c r="J10" i="1"/>
</calcChain>
</file>

<file path=xl/sharedStrings.xml><?xml version="1.0" encoding="utf-8"?>
<sst xmlns="http://schemas.openxmlformats.org/spreadsheetml/2006/main" count="76" uniqueCount="50">
  <si>
    <t>neinvestiční</t>
  </si>
  <si>
    <t xml:space="preserve"> -</t>
  </si>
  <si>
    <t>Abeceda rodinných financí</t>
  </si>
  <si>
    <t>obecně prospěšná společnost</t>
  </si>
  <si>
    <t>DŽIVIPEN o.p.s.</t>
  </si>
  <si>
    <t>KP 2/17</t>
  </si>
  <si>
    <t>04/17</t>
  </si>
  <si>
    <t>Cesta k domovu</t>
  </si>
  <si>
    <t xml:space="preserve">spolek </t>
  </si>
  <si>
    <t>Spolek PORTAVITA</t>
  </si>
  <si>
    <t>KP 1/17</t>
  </si>
  <si>
    <t>05/17</t>
  </si>
  <si>
    <t xml:space="preserve">Komunitní centrum SRNM Rýmařov </t>
  </si>
  <si>
    <t>44015178</t>
  </si>
  <si>
    <t>Společenství Romů na Moravě Romano jekhetaniben pre Morava</t>
  </si>
  <si>
    <t>10/17</t>
  </si>
  <si>
    <t>vyrovnávací platba dle pověření, č. smlouvy 02822/2015/SOC ze dne 21. 10. 2015</t>
  </si>
  <si>
    <t>Rozvoj sociálních dovedností</t>
  </si>
  <si>
    <t>ústav</t>
  </si>
  <si>
    <t>Akademický ústav Karviná, z.ú.</t>
  </si>
  <si>
    <t>09/17</t>
  </si>
  <si>
    <t>Místo, kde žijeme</t>
  </si>
  <si>
    <t>EUROTOPIA.CZ, o.p.s.</t>
  </si>
  <si>
    <t>12/17</t>
  </si>
  <si>
    <t>Komunitní centrum Borek</t>
  </si>
  <si>
    <t>Bunkr, o.p.s.</t>
  </si>
  <si>
    <t>06/17</t>
  </si>
  <si>
    <t>S KONTAKTEM ve vyloučené lokalitě</t>
  </si>
  <si>
    <t>církevní organizace</t>
  </si>
  <si>
    <t>Slezská diakonie</t>
  </si>
  <si>
    <t>07/17</t>
  </si>
  <si>
    <t>Návazná podpora v terénu</t>
  </si>
  <si>
    <t>08/17</t>
  </si>
  <si>
    <t>Počet bodů</t>
  </si>
  <si>
    <t>Druh dotace</t>
  </si>
  <si>
    <t>% spoluúčast dotace na CUN</t>
  </si>
  <si>
    <t>Celkové uznatelné náklady projektu     (v Kč)</t>
  </si>
  <si>
    <t>Veřejná podpora</t>
  </si>
  <si>
    <t>Identifikátor</t>
  </si>
  <si>
    <t>Název projektu</t>
  </si>
  <si>
    <t>Právní forma žadatele</t>
  </si>
  <si>
    <t>IČ</t>
  </si>
  <si>
    <t>Název žadatele</t>
  </si>
  <si>
    <t>Kód dotačního titulu</t>
  </si>
  <si>
    <t>Č. žádosti</t>
  </si>
  <si>
    <t>Poskytnutí účelových dotací z rozpočtu kraje v Programu na podporu komunitní práce a na zmírňování následků sociálního vyloučení v sociálně vyloučených lokalitách Moravskoslezského kraje na rok 2017</t>
  </si>
  <si>
    <t>Celkem</t>
  </si>
  <si>
    <t xml:space="preserve">  -</t>
  </si>
  <si>
    <t xml:space="preserve">Schválená dotace v Kč </t>
  </si>
  <si>
    <t>vyrovnávací platba dle pověření, č. smlouvy 02883/2015/SOC ze dne 3. 11. 2015, ve znění pozdějších Dodatků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</si>
</sst>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M12"/>
  <sheetViews>
    <sheetView tabSelected="1" topLeftCell="A4" zoomScaleNormal="100" workbookViewId="0">
      <selection activeCell="H8" sqref="H8"/>
    </sheetView>
  </sheetViews>
  <sheetFormatPr defaultRowHeight="12.75" x14ac:dyDescent="0.2"/>
  <cols>
    <col min="3" max="3" width="15.140625" customWidth="1"/>
    <col min="5" max="5" width="13.85546875" customWidth="1"/>
    <col min="6" max="7" width="15.140625" customWidth="1"/>
    <col min="8" max="8" width="22" customWidth="1"/>
    <col min="9" max="9" width="11.28515625" customWidth="1"/>
    <col min="10" max="10" width="10.7109375" customWidth="1"/>
    <col min="11" max="11" width="13.42578125" customWidth="1"/>
    <col min="12" max="12" width="10.5703125" bestFit="1" customWidth="1"/>
  </cols>
  <sheetData>
    <row r="1" spans="1:13" ht="39" customHeight="1" x14ac:dyDescent="0.2">
      <c r="A1" s="23" t="s">
        <v>45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ht="63.75" x14ac:dyDescent="0.2">
      <c r="A2" s="19" t="s">
        <v>44</v>
      </c>
      <c r="B2" s="19" t="s">
        <v>43</v>
      </c>
      <c r="C2" s="17" t="s">
        <v>42</v>
      </c>
      <c r="D2" s="19" t="s">
        <v>41</v>
      </c>
      <c r="E2" s="17" t="s">
        <v>40</v>
      </c>
      <c r="F2" s="17" t="s">
        <v>39</v>
      </c>
      <c r="G2" s="17" t="s">
        <v>38</v>
      </c>
      <c r="H2" s="17" t="s">
        <v>37</v>
      </c>
      <c r="I2" s="16" t="s">
        <v>36</v>
      </c>
      <c r="J2" s="18" t="s">
        <v>35</v>
      </c>
      <c r="K2" s="16" t="s">
        <v>48</v>
      </c>
      <c r="L2" s="17" t="s">
        <v>34</v>
      </c>
      <c r="M2" s="16" t="s">
        <v>33</v>
      </c>
    </row>
    <row r="3" spans="1:13" ht="79.5" customHeight="1" x14ac:dyDescent="0.2">
      <c r="A3" s="7" t="s">
        <v>32</v>
      </c>
      <c r="B3" s="4" t="s">
        <v>5</v>
      </c>
      <c r="C3" s="4" t="s">
        <v>29</v>
      </c>
      <c r="D3" s="15">
        <v>65468562</v>
      </c>
      <c r="E3" s="4" t="s">
        <v>28</v>
      </c>
      <c r="F3" s="4" t="s">
        <v>31</v>
      </c>
      <c r="G3" s="14">
        <v>2793900</v>
      </c>
      <c r="H3" s="6" t="s">
        <v>49</v>
      </c>
      <c r="I3" s="4">
        <v>100000</v>
      </c>
      <c r="J3" s="3">
        <f t="shared" ref="J3:J10" si="0">(K3/I3)*100</f>
        <v>70</v>
      </c>
      <c r="K3" s="2">
        <v>70000</v>
      </c>
      <c r="L3" s="1" t="s">
        <v>0</v>
      </c>
      <c r="M3" s="1">
        <v>24</v>
      </c>
    </row>
    <row r="4" spans="1:13" ht="86.25" customHeight="1" x14ac:dyDescent="0.2">
      <c r="A4" s="7" t="s">
        <v>30</v>
      </c>
      <c r="B4" s="6" t="s">
        <v>5</v>
      </c>
      <c r="C4" s="6" t="s">
        <v>29</v>
      </c>
      <c r="D4" s="6">
        <v>65468562</v>
      </c>
      <c r="E4" s="6" t="s">
        <v>28</v>
      </c>
      <c r="F4" s="6" t="s">
        <v>27</v>
      </c>
      <c r="G4" s="6">
        <v>6309790</v>
      </c>
      <c r="H4" s="6" t="s">
        <v>49</v>
      </c>
      <c r="I4" s="4">
        <v>111250</v>
      </c>
      <c r="J4" s="3">
        <f t="shared" si="0"/>
        <v>62.921348314606739</v>
      </c>
      <c r="K4" s="2">
        <v>70000</v>
      </c>
      <c r="L4" s="1" t="s">
        <v>0</v>
      </c>
      <c r="M4" s="1">
        <v>19</v>
      </c>
    </row>
    <row r="5" spans="1:13" ht="38.25" x14ac:dyDescent="0.2">
      <c r="A5" s="7" t="s">
        <v>26</v>
      </c>
      <c r="B5" s="6" t="s">
        <v>10</v>
      </c>
      <c r="C5" s="6" t="s">
        <v>25</v>
      </c>
      <c r="D5" s="6">
        <v>26617013</v>
      </c>
      <c r="E5" s="6" t="s">
        <v>3</v>
      </c>
      <c r="F5" s="6" t="s">
        <v>24</v>
      </c>
      <c r="G5" s="6" t="s">
        <v>47</v>
      </c>
      <c r="H5" s="6" t="s">
        <v>1</v>
      </c>
      <c r="I5" s="4">
        <v>500400</v>
      </c>
      <c r="J5" s="3">
        <f t="shared" si="0"/>
        <v>13.988808952837731</v>
      </c>
      <c r="K5" s="2">
        <v>70000</v>
      </c>
      <c r="L5" s="1" t="s">
        <v>0</v>
      </c>
      <c r="M5" s="1">
        <v>19</v>
      </c>
    </row>
    <row r="6" spans="1:13" ht="69.75" customHeight="1" x14ac:dyDescent="0.2">
      <c r="A6" s="7" t="s">
        <v>23</v>
      </c>
      <c r="B6" s="6" t="s">
        <v>5</v>
      </c>
      <c r="C6" s="6" t="s">
        <v>22</v>
      </c>
      <c r="D6" s="6">
        <v>25852345</v>
      </c>
      <c r="E6" s="6" t="s">
        <v>3</v>
      </c>
      <c r="F6" s="6" t="s">
        <v>21</v>
      </c>
      <c r="G6" s="6" t="s">
        <v>1</v>
      </c>
      <c r="H6" s="6" t="s">
        <v>1</v>
      </c>
      <c r="I6" s="4">
        <v>152236</v>
      </c>
      <c r="J6" s="3">
        <f t="shared" si="0"/>
        <v>45.915552169000762</v>
      </c>
      <c r="K6" s="2">
        <v>69900</v>
      </c>
      <c r="L6" s="1" t="s">
        <v>0</v>
      </c>
      <c r="M6" s="1">
        <v>16</v>
      </c>
    </row>
    <row r="7" spans="1:13" ht="69" customHeight="1" x14ac:dyDescent="0.2">
      <c r="A7" s="7" t="s">
        <v>20</v>
      </c>
      <c r="B7" s="6" t="s">
        <v>5</v>
      </c>
      <c r="C7" s="6" t="s">
        <v>19</v>
      </c>
      <c r="D7" s="6">
        <v>62331485</v>
      </c>
      <c r="E7" s="6" t="s">
        <v>18</v>
      </c>
      <c r="F7" s="6" t="s">
        <v>17</v>
      </c>
      <c r="G7" s="6">
        <v>7799721</v>
      </c>
      <c r="H7" s="6" t="s">
        <v>16</v>
      </c>
      <c r="I7" s="4">
        <v>75000</v>
      </c>
      <c r="J7" s="3">
        <f t="shared" si="0"/>
        <v>70</v>
      </c>
      <c r="K7" s="2">
        <v>52500</v>
      </c>
      <c r="L7" s="1" t="s">
        <v>0</v>
      </c>
      <c r="M7" s="1">
        <v>15</v>
      </c>
    </row>
    <row r="8" spans="1:13" ht="63.75" x14ac:dyDescent="0.2">
      <c r="A8" s="7" t="s">
        <v>15</v>
      </c>
      <c r="B8" s="7" t="s">
        <v>10</v>
      </c>
      <c r="C8" s="7" t="s">
        <v>14</v>
      </c>
      <c r="D8" s="7" t="s">
        <v>13</v>
      </c>
      <c r="E8" s="7" t="s">
        <v>8</v>
      </c>
      <c r="F8" s="7" t="s">
        <v>12</v>
      </c>
      <c r="G8" s="7" t="s">
        <v>1</v>
      </c>
      <c r="H8" s="7" t="s">
        <v>1</v>
      </c>
      <c r="I8" s="4">
        <v>100000</v>
      </c>
      <c r="J8" s="3">
        <f t="shared" si="0"/>
        <v>70</v>
      </c>
      <c r="K8" s="2">
        <v>70000</v>
      </c>
      <c r="L8" s="1" t="s">
        <v>0</v>
      </c>
      <c r="M8" s="1">
        <v>15</v>
      </c>
    </row>
    <row r="9" spans="1:13" ht="38.25" customHeight="1" x14ac:dyDescent="0.2">
      <c r="A9" s="13" t="s">
        <v>11</v>
      </c>
      <c r="B9" s="12" t="s">
        <v>10</v>
      </c>
      <c r="C9" s="12" t="s">
        <v>9</v>
      </c>
      <c r="D9" s="12">
        <v>22611908</v>
      </c>
      <c r="E9" s="12" t="s">
        <v>8</v>
      </c>
      <c r="F9" s="12" t="s">
        <v>7</v>
      </c>
      <c r="G9" s="6">
        <v>5065877</v>
      </c>
      <c r="H9" s="6" t="s">
        <v>1</v>
      </c>
      <c r="I9" s="11">
        <v>256700</v>
      </c>
      <c r="J9" s="10">
        <f t="shared" si="0"/>
        <v>27.269185820023374</v>
      </c>
      <c r="K9" s="9">
        <v>70000</v>
      </c>
      <c r="L9" s="8" t="s">
        <v>0</v>
      </c>
      <c r="M9" s="8">
        <v>14</v>
      </c>
    </row>
    <row r="10" spans="1:13" ht="38.25" x14ac:dyDescent="0.2">
      <c r="A10" s="7" t="s">
        <v>6</v>
      </c>
      <c r="B10" s="6" t="s">
        <v>5</v>
      </c>
      <c r="C10" s="6" t="s">
        <v>4</v>
      </c>
      <c r="D10" s="6">
        <v>26571463</v>
      </c>
      <c r="E10" s="6" t="s">
        <v>3</v>
      </c>
      <c r="F10" s="6" t="s">
        <v>2</v>
      </c>
      <c r="G10" s="5" t="s">
        <v>1</v>
      </c>
      <c r="H10" s="5" t="s">
        <v>1</v>
      </c>
      <c r="I10" s="4">
        <v>83000</v>
      </c>
      <c r="J10" s="3">
        <f t="shared" si="0"/>
        <v>33.253012048192772</v>
      </c>
      <c r="K10" s="2">
        <v>27600</v>
      </c>
      <c r="L10" s="1" t="s">
        <v>0</v>
      </c>
      <c r="M10" s="1">
        <v>13</v>
      </c>
    </row>
    <row r="11" spans="1:13" ht="15.75" customHeight="1" x14ac:dyDescent="0.2">
      <c r="A11" s="20"/>
      <c r="B11" s="20"/>
      <c r="C11" s="21" t="s">
        <v>46</v>
      </c>
      <c r="D11" s="20"/>
      <c r="E11" s="20"/>
      <c r="F11" s="20"/>
      <c r="G11" s="20"/>
      <c r="H11" s="20"/>
      <c r="I11" s="20"/>
      <c r="J11" s="20"/>
      <c r="K11" s="22">
        <f>SUM(K3:K10)</f>
        <v>500000</v>
      </c>
      <c r="L11" s="20"/>
      <c r="M11" s="20"/>
    </row>
    <row r="12" spans="1:13" ht="13.5" customHeight="1" x14ac:dyDescent="0.2"/>
  </sheetData>
  <mergeCells count="1">
    <mergeCell ref="A1:M1"/>
  </mergeCells>
  <pageMargins left="0.7" right="0.7" top="0.78740157499999996" bottom="0.78740157499999996" header="0.3" footer="0.3"/>
  <pageSetup paperSize="9" scale="6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podpořeni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Šimečková Lucie</cp:lastModifiedBy>
  <dcterms:created xsi:type="dcterms:W3CDTF">2017-05-16T06:16:37Z</dcterms:created>
  <dcterms:modified xsi:type="dcterms:W3CDTF">2017-05-19T07:20:31Z</dcterms:modified>
</cp:coreProperties>
</file>