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1460" windowHeight="9735" activeTab="0"/>
  </bookViews>
  <sheets>
    <sheet name="List1" sheetId="1" r:id="rId1"/>
  </sheets>
  <definedNames>
    <definedName name="_xlnm._FilterDatabase" localSheetId="0" hidden="1">'List1'!$B$4:$AW$4</definedName>
    <definedName name="_xlnm.Print_Area" localSheetId="0">'List1'!$A$1:$M$23</definedName>
  </definedNames>
  <calcPr fullCalcOnLoad="1"/>
</workbook>
</file>

<file path=xl/sharedStrings.xml><?xml version="1.0" encoding="utf-8"?>
<sst xmlns="http://schemas.openxmlformats.org/spreadsheetml/2006/main" count="112" uniqueCount="81">
  <si>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</si>
  <si>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</si>
  <si>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</si>
  <si>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</si>
  <si>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</si>
  <si>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</si>
  <si>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akciová společnost</t>
  </si>
  <si>
    <t>ZK Design a.s.</t>
  </si>
  <si>
    <t>25864068</t>
  </si>
  <si>
    <t xml:space="preserve">Výzkum a vývoj spalovacích komor pro kotle malých výkonů na tuhá paliva a jejich vliv na snížení emisí </t>
  </si>
  <si>
    <t>Návrh dotace neinvestice       Kč</t>
  </si>
  <si>
    <t>Návrh dotace investice         Kč</t>
  </si>
  <si>
    <t>Návrh dotace  celkem          Kč</t>
  </si>
  <si>
    <t>Uznatelné náklady projektu                    Kč</t>
  </si>
  <si>
    <t>společnost s ručením omezeným</t>
  </si>
  <si>
    <t>SG - Geoinženýring s.r.o.</t>
  </si>
  <si>
    <t>25823884</t>
  </si>
  <si>
    <t>Vývoj účinné ochrany systému dálkového monitoringu teplot a plynů na důlních odvalech před účinky  agresivního prostředí</t>
  </si>
  <si>
    <t xml:space="preserve">Ostravská univerzita v Ostravě </t>
  </si>
  <si>
    <t>veřejná vysoká škola</t>
  </si>
  <si>
    <t>Posílení transféru inteligentních systémů  do praxe</t>
  </si>
  <si>
    <t>DEVIMEX s.r.o.</t>
  </si>
  <si>
    <t>Realizace výzkumně vyvinutých inovačních řešení, zvyšování užitných vlastností hutních válců postupným bandážováním a vícenásobné recyklace</t>
  </si>
  <si>
    <t>ING corporation, spol. s r.o.</t>
  </si>
  <si>
    <t>14613794</t>
  </si>
  <si>
    <t>Návrh a zhotovení DAFO ortéz pomocí 3D digitálních technologií</t>
  </si>
  <si>
    <t>FONSIL, spol. s r.o.</t>
  </si>
  <si>
    <t>48391816</t>
  </si>
  <si>
    <t>KVADOS, a.s.</t>
  </si>
  <si>
    <t>25826654</t>
  </si>
  <si>
    <t>Multiplatformní workflow</t>
  </si>
  <si>
    <t>FLTC Europe a.s.</t>
  </si>
  <si>
    <t>28612680</t>
  </si>
  <si>
    <t>Fotometrický zobrazovací a měřící tester pro kontrolu automobilových světelných modulů</t>
  </si>
  <si>
    <t>Fakultní nemocnice Ostrava</t>
  </si>
  <si>
    <t>příspěvková organizace</t>
  </si>
  <si>
    <t>00843989</t>
  </si>
  <si>
    <t xml:space="preserve">Optimalizace rekonstrukce prsu-lipomodelace jako miniinvazivní technika autologní rekonstrukce prsu u onkologických pacientů </t>
  </si>
  <si>
    <t>IMCoPharma a.s.</t>
  </si>
  <si>
    <t>27845311</t>
  </si>
  <si>
    <t>MATERIÁLOVÝ A METALURGICKÝ VÝZKUM s.r.o.</t>
  </si>
  <si>
    <t>25870807</t>
  </si>
  <si>
    <t>Výzkum a vývoj technologie intenzivního chlazení oceli odlité do kokily</t>
  </si>
  <si>
    <t>Vítkovice Gearworks a.s.</t>
  </si>
  <si>
    <t>25877933</t>
  </si>
  <si>
    <t xml:space="preserve">Stabilita kvality cementované vrstvy výrobků zpracovávaných v etanolem generované  nauhličující atmosféře </t>
  </si>
  <si>
    <t>ELCOM, a.s.</t>
  </si>
  <si>
    <t>25077155</t>
  </si>
  <si>
    <t>Experimentální vývoj nové HW a SW platformy sdružených analyzátorů synchrofázorů, kvality elektřiny a detekce poruch v energetických sítích splňující standardy IEC 61850</t>
  </si>
  <si>
    <t>52,63%</t>
  </si>
  <si>
    <t>PTS Josef Solnař, s.r.o.</t>
  </si>
  <si>
    <t>26872951</t>
  </si>
  <si>
    <t xml:space="preserve">Vývoj specifických magnetizačních zařízení pro defektoskopické  účely </t>
  </si>
  <si>
    <t>MEPAC CZ, s.r.o.</t>
  </si>
  <si>
    <t>26841304</t>
  </si>
  <si>
    <t>Laserové značení plošných materiálů vysokou rychlostí</t>
  </si>
  <si>
    <t>66,56%</t>
  </si>
  <si>
    <t>03179338</t>
  </si>
  <si>
    <t xml:space="preserve">Experimentální vývoj elektrického golfového vozíku </t>
  </si>
  <si>
    <t>63,34%</t>
  </si>
  <si>
    <t>VVUÚ, a.s.</t>
  </si>
  <si>
    <t>45193380</t>
  </si>
  <si>
    <t>24718602</t>
  </si>
  <si>
    <t>54,17%</t>
  </si>
  <si>
    <t>odmítnutí žadatelé</t>
  </si>
  <si>
    <t>Zkušební zařízení, Zkoušky a vývoj bezpečnostních a pojistných prvků v průmyslu a hornictví</t>
  </si>
  <si>
    <t>Pracoviště pro výzkum a výrobu pozičních systémů a pasivních samplerů pro klinickou a preventivní praxi (2PS)</t>
  </si>
  <si>
    <t>Počet bodů - průměr</t>
  </si>
  <si>
    <t>do 31.3.2017</t>
  </si>
  <si>
    <t>číslo projektu</t>
  </si>
  <si>
    <t>Pořadové číslo</t>
  </si>
  <si>
    <t>61988987</t>
  </si>
  <si>
    <t>Výzkum, vývoj a realizace vysoce sofistikovaného multifunkčního všesměrového kola (MVK), s dimenzemi kola konvenčního a s vestavěným elektrickým pohonem v prostoru jeho tělesa, jako báze nového typu univerzální pojezdové jednotky, dosahující vysoké úrovně mobility (všesměrovosti), řiditelnosti a kompaktnosti i univerzálnosti a velkého potenciálu aplikací</t>
  </si>
  <si>
    <t>E&amp;H services a.s.</t>
  </si>
  <si>
    <t>Vývoj multisložkových a multifunkčních excipientů</t>
  </si>
  <si>
    <t>70%</t>
  </si>
  <si>
    <t xml:space="preserve">Poskytnutí neinvestičních a investičních ddotací </t>
  </si>
  <si>
    <t>Počet stan přílohy: 1</t>
  </si>
  <si>
    <t>Odesláni mailu</t>
  </si>
  <si>
    <t>XTND s.r.o.</t>
  </si>
  <si>
    <t xml:space="preserve">Příloha č.: 4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</si>
</sst>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  <numFmt numFmtId="166" formatCode="0.0"/>
  </numFmts>
  <fonts count="43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165" fontId="0" fillId="0" borderId="0" xfId="0" applyNumberFormat="1" applyFont="1" applyAlignment="1">
      <alignment horizontal="center"/>
    </xf>
    <xf numFmtId="0" fontId="2" fillId="7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4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37" fillId="33" borderId="10" xfId="0" applyFont="1" applyFill="1" applyBorder="1" applyAlignment="1">
      <alignment/>
    </xf>
    <xf numFmtId="165" fontId="4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42" fillId="33" borderId="11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/>
    </xf>
    <xf numFmtId="14" fontId="2" fillId="33" borderId="15" xfId="0" applyNumberFormat="1" applyFont="1" applyFill="1" applyBorder="1" applyAlignment="1">
      <alignment horizontal="right"/>
    </xf>
    <xf numFmtId="0" fontId="42" fillId="33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2" fillId="0" borderId="11" xfId="0" applyFont="1" applyFill="1" applyBorder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65" fontId="1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right" wrapText="1"/>
    </xf>
    <xf numFmtId="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wrapText="1"/>
    </xf>
    <xf numFmtId="166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8.8515625" style="1" customWidth="1"/>
    <col min="3" max="3" width="32.28125" style="0" customWidth="1"/>
    <col min="4" max="4" width="15.140625" style="0" customWidth="1"/>
    <col min="5" max="5" width="10.00390625" style="5" customWidth="1"/>
    <col min="6" max="6" width="45.7109375" style="0" customWidth="1"/>
    <col min="7" max="7" width="16.28125" style="3" customWidth="1"/>
    <col min="8" max="8" width="16.421875" style="3" customWidth="1"/>
    <col min="9" max="9" width="16.8515625" style="3" customWidth="1"/>
    <col min="10" max="10" width="16.00390625" style="3" customWidth="1"/>
    <col min="11" max="11" width="12.28125" style="1" customWidth="1"/>
    <col min="12" max="12" width="13.00390625" style="6" customWidth="1"/>
    <col min="13" max="13" width="14.28125" style="45" customWidth="1"/>
    <col min="14" max="14" width="15.28125" style="34" customWidth="1"/>
    <col min="15" max="15" width="13.28125" style="34" customWidth="1"/>
    <col min="16" max="16" width="15.140625" style="34" customWidth="1"/>
    <col min="17" max="17" width="11.57421875" style="34" customWidth="1"/>
    <col min="18" max="18" width="12.00390625" style="34" customWidth="1"/>
    <col min="19" max="19" width="13.421875" style="34" customWidth="1"/>
    <col min="20" max="20" width="14.8515625" style="34" customWidth="1"/>
    <col min="21" max="21" width="14.57421875" style="34" customWidth="1"/>
    <col min="22" max="22" width="12.140625" style="34" customWidth="1"/>
    <col min="23" max="23" width="13.00390625" style="34" customWidth="1"/>
    <col min="24" max="24" width="9.8515625" style="34" customWidth="1"/>
    <col min="25" max="49" width="8.8515625" style="34" customWidth="1"/>
  </cols>
  <sheetData>
    <row r="1" spans="1:13" ht="12.75">
      <c r="A1" s="42" t="s">
        <v>80</v>
      </c>
      <c r="B1" s="5"/>
      <c r="D1" s="42"/>
      <c r="M1" s="64"/>
    </row>
    <row r="2" spans="1:13" ht="12.75">
      <c r="A2" s="8" t="s">
        <v>77</v>
      </c>
      <c r="B2" s="5"/>
      <c r="M2" s="64"/>
    </row>
    <row r="3" spans="1:13" ht="13.5" thickBot="1">
      <c r="A3" s="8" t="s">
        <v>76</v>
      </c>
      <c r="B3" s="5"/>
      <c r="D3" s="8"/>
      <c r="M3" s="64"/>
    </row>
    <row r="4" spans="1:23" ht="81" customHeight="1" thickBot="1">
      <c r="A4" s="61" t="s">
        <v>70</v>
      </c>
      <c r="B4" s="57" t="s">
        <v>69</v>
      </c>
      <c r="C4" s="57" t="s">
        <v>0</v>
      </c>
      <c r="D4" s="57" t="s">
        <v>1</v>
      </c>
      <c r="E4" s="62" t="s">
        <v>2</v>
      </c>
      <c r="F4" s="57" t="s">
        <v>3</v>
      </c>
      <c r="G4" s="60" t="s">
        <v>10</v>
      </c>
      <c r="H4" s="60" t="s">
        <v>11</v>
      </c>
      <c r="I4" s="60" t="s">
        <v>12</v>
      </c>
      <c r="J4" s="60" t="s">
        <v>13</v>
      </c>
      <c r="K4" s="58" t="s">
        <v>4</v>
      </c>
      <c r="L4" s="57" t="s">
        <v>5</v>
      </c>
      <c r="M4" s="63" t="s">
        <v>67</v>
      </c>
      <c r="N4" s="63" t="s">
        <v>78</v>
      </c>
      <c r="O4" s="35"/>
      <c r="P4" s="36"/>
      <c r="Q4" s="36"/>
      <c r="R4" s="36"/>
      <c r="S4" s="36"/>
      <c r="T4" s="36"/>
      <c r="U4" s="36"/>
      <c r="V4" s="36"/>
      <c r="W4" s="37"/>
    </row>
    <row r="5" spans="1:49" s="8" customFormat="1" ht="39" customHeight="1" thickBot="1">
      <c r="A5" s="65">
        <v>1</v>
      </c>
      <c r="B5" s="65">
        <v>23</v>
      </c>
      <c r="C5" s="14" t="s">
        <v>34</v>
      </c>
      <c r="D5" s="66" t="s">
        <v>35</v>
      </c>
      <c r="E5" s="67" t="s">
        <v>36</v>
      </c>
      <c r="F5" s="66" t="s">
        <v>37</v>
      </c>
      <c r="G5" s="68">
        <v>536300</v>
      </c>
      <c r="H5" s="68">
        <v>280000</v>
      </c>
      <c r="I5" s="68">
        <v>816300</v>
      </c>
      <c r="J5" s="68">
        <v>1020400</v>
      </c>
      <c r="K5" s="69">
        <v>0.7999</v>
      </c>
      <c r="L5" s="70" t="s">
        <v>68</v>
      </c>
      <c r="M5" s="71">
        <v>88</v>
      </c>
      <c r="N5" s="51"/>
      <c r="O5" s="37"/>
      <c r="P5" s="37"/>
      <c r="Q5" s="37"/>
      <c r="R5" s="37"/>
      <c r="S5" s="37"/>
      <c r="T5" s="37"/>
      <c r="U5" s="37"/>
      <c r="V5" s="37"/>
      <c r="W5" s="37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s="8" customFormat="1" ht="36.75" customHeight="1" thickBot="1">
      <c r="A6" s="65">
        <v>2</v>
      </c>
      <c r="B6" s="65">
        <v>40</v>
      </c>
      <c r="C6" s="66" t="s">
        <v>53</v>
      </c>
      <c r="D6" s="66" t="s">
        <v>14</v>
      </c>
      <c r="E6" s="67" t="s">
        <v>54</v>
      </c>
      <c r="F6" s="66" t="s">
        <v>55</v>
      </c>
      <c r="G6" s="68">
        <v>132000</v>
      </c>
      <c r="H6" s="68">
        <v>863200</v>
      </c>
      <c r="I6" s="68">
        <v>995200</v>
      </c>
      <c r="J6" s="68">
        <v>1495000</v>
      </c>
      <c r="K6" s="67" t="s">
        <v>56</v>
      </c>
      <c r="L6" s="20" t="s">
        <v>68</v>
      </c>
      <c r="M6" s="71">
        <v>86</v>
      </c>
      <c r="N6" s="51"/>
      <c r="O6" s="37"/>
      <c r="P6" s="37"/>
      <c r="Q6" s="37"/>
      <c r="R6" s="37"/>
      <c r="S6" s="37"/>
      <c r="T6" s="37"/>
      <c r="U6" s="37"/>
      <c r="V6" s="37"/>
      <c r="W6" s="3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s="8" customFormat="1" ht="39" customHeight="1" thickBot="1">
      <c r="A7" s="65">
        <v>3</v>
      </c>
      <c r="B7" s="65">
        <v>50</v>
      </c>
      <c r="C7" s="66" t="s">
        <v>60</v>
      </c>
      <c r="D7" s="66" t="s">
        <v>6</v>
      </c>
      <c r="E7" s="67" t="s">
        <v>61</v>
      </c>
      <c r="F7" s="66" t="s">
        <v>65</v>
      </c>
      <c r="G7" s="68">
        <v>366100</v>
      </c>
      <c r="H7" s="68">
        <v>633900</v>
      </c>
      <c r="I7" s="68">
        <f>H7+G7</f>
        <v>1000000</v>
      </c>
      <c r="J7" s="68">
        <v>1807200</v>
      </c>
      <c r="K7" s="69">
        <f>I7/J7</f>
        <v>0.5533421868083223</v>
      </c>
      <c r="L7" s="20" t="s">
        <v>68</v>
      </c>
      <c r="M7" s="71">
        <v>83</v>
      </c>
      <c r="N7" s="51"/>
      <c r="O7" s="37"/>
      <c r="P7" s="37"/>
      <c r="Q7" s="37"/>
      <c r="R7" s="37"/>
      <c r="S7" s="37"/>
      <c r="T7" s="37"/>
      <c r="U7" s="37"/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s="8" customFormat="1" ht="57" customHeight="1">
      <c r="A8" s="65">
        <v>4</v>
      </c>
      <c r="B8" s="65">
        <v>7</v>
      </c>
      <c r="C8" s="14" t="s">
        <v>21</v>
      </c>
      <c r="D8" s="66" t="s">
        <v>14</v>
      </c>
      <c r="E8" s="67">
        <v>25863223</v>
      </c>
      <c r="F8" s="66" t="s">
        <v>22</v>
      </c>
      <c r="G8" s="68">
        <v>695200</v>
      </c>
      <c r="H8" s="68">
        <v>175000</v>
      </c>
      <c r="I8" s="68">
        <v>870200</v>
      </c>
      <c r="J8" s="68">
        <v>1243331</v>
      </c>
      <c r="K8" s="65">
        <v>69.99</v>
      </c>
      <c r="L8" s="72" t="s">
        <v>68</v>
      </c>
      <c r="M8" s="71">
        <v>82.5</v>
      </c>
      <c r="N8" s="52"/>
      <c r="O8" s="38"/>
      <c r="P8" s="38"/>
      <c r="Q8" s="38"/>
      <c r="R8" s="38"/>
      <c r="S8" s="38"/>
      <c r="T8" s="38"/>
      <c r="U8" s="38"/>
      <c r="V8" s="38"/>
      <c r="W8" s="3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s="9" customFormat="1" ht="51.75" customHeight="1">
      <c r="A9" s="65">
        <v>5</v>
      </c>
      <c r="B9" s="65">
        <v>22</v>
      </c>
      <c r="C9" s="14" t="s">
        <v>31</v>
      </c>
      <c r="D9" s="14" t="s">
        <v>6</v>
      </c>
      <c r="E9" s="67" t="s">
        <v>32</v>
      </c>
      <c r="F9" s="66" t="s">
        <v>33</v>
      </c>
      <c r="G9" s="68">
        <v>614800</v>
      </c>
      <c r="H9" s="68">
        <v>385000</v>
      </c>
      <c r="I9" s="68">
        <v>999800</v>
      </c>
      <c r="J9" s="68">
        <v>1428300</v>
      </c>
      <c r="K9" s="69">
        <v>0.6999</v>
      </c>
      <c r="L9" s="20" t="s">
        <v>68</v>
      </c>
      <c r="M9" s="71">
        <v>81</v>
      </c>
      <c r="N9" s="5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2" customFormat="1" ht="42" customHeight="1">
      <c r="A10" s="65">
        <v>6</v>
      </c>
      <c r="B10" s="65">
        <v>58</v>
      </c>
      <c r="C10" s="66" t="s">
        <v>73</v>
      </c>
      <c r="D10" s="66" t="s">
        <v>6</v>
      </c>
      <c r="E10" s="67" t="s">
        <v>62</v>
      </c>
      <c r="F10" s="66" t="s">
        <v>66</v>
      </c>
      <c r="G10" s="68">
        <v>390800</v>
      </c>
      <c r="H10" s="68">
        <v>219100</v>
      </c>
      <c r="I10" s="68">
        <f>H10+G10</f>
        <v>609900</v>
      </c>
      <c r="J10" s="68">
        <v>871286</v>
      </c>
      <c r="K10" s="69">
        <v>0.6999</v>
      </c>
      <c r="L10" s="20" t="s">
        <v>68</v>
      </c>
      <c r="M10" s="71">
        <v>80</v>
      </c>
      <c r="N10" s="5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14" s="7" customFormat="1" ht="57" customHeight="1">
      <c r="A11" s="65">
        <v>7</v>
      </c>
      <c r="B11" s="65">
        <v>36</v>
      </c>
      <c r="C11" s="66" t="s">
        <v>46</v>
      </c>
      <c r="D11" s="14" t="s">
        <v>6</v>
      </c>
      <c r="E11" s="67" t="s">
        <v>47</v>
      </c>
      <c r="F11" s="66" t="s">
        <v>48</v>
      </c>
      <c r="G11" s="68">
        <v>115900</v>
      </c>
      <c r="H11" s="68">
        <v>884100</v>
      </c>
      <c r="I11" s="68">
        <v>1000000</v>
      </c>
      <c r="J11" s="68">
        <v>1900000</v>
      </c>
      <c r="K11" s="67" t="s">
        <v>49</v>
      </c>
      <c r="L11" s="20" t="s">
        <v>68</v>
      </c>
      <c r="M11" s="71">
        <v>79.5</v>
      </c>
      <c r="N11" s="53"/>
    </row>
    <row r="12" spans="1:14" s="7" customFormat="1" ht="30.75" customHeight="1">
      <c r="A12" s="65">
        <v>8</v>
      </c>
      <c r="B12" s="65">
        <v>28</v>
      </c>
      <c r="C12" s="66" t="s">
        <v>40</v>
      </c>
      <c r="D12" s="66" t="s">
        <v>14</v>
      </c>
      <c r="E12" s="67" t="s">
        <v>41</v>
      </c>
      <c r="F12" s="66" t="s">
        <v>42</v>
      </c>
      <c r="G12" s="68">
        <v>495600</v>
      </c>
      <c r="H12" s="68">
        <v>172000</v>
      </c>
      <c r="I12" s="68">
        <v>667600</v>
      </c>
      <c r="J12" s="68">
        <v>834500</v>
      </c>
      <c r="K12" s="73">
        <v>0.8</v>
      </c>
      <c r="L12" s="20" t="s">
        <v>68</v>
      </c>
      <c r="M12" s="71">
        <v>79</v>
      </c>
      <c r="N12" s="53"/>
    </row>
    <row r="13" spans="1:14" s="7" customFormat="1" ht="45.75" customHeight="1">
      <c r="A13" s="65">
        <v>9</v>
      </c>
      <c r="B13" s="65">
        <v>29</v>
      </c>
      <c r="C13" s="14" t="s">
        <v>43</v>
      </c>
      <c r="D13" s="14" t="s">
        <v>6</v>
      </c>
      <c r="E13" s="67" t="s">
        <v>44</v>
      </c>
      <c r="F13" s="66" t="s">
        <v>45</v>
      </c>
      <c r="G13" s="68">
        <v>351200</v>
      </c>
      <c r="H13" s="68">
        <v>648700</v>
      </c>
      <c r="I13" s="68">
        <v>999900</v>
      </c>
      <c r="J13" s="68">
        <v>1999900</v>
      </c>
      <c r="K13" s="69">
        <v>0.4999</v>
      </c>
      <c r="L13" s="20" t="s">
        <v>68</v>
      </c>
      <c r="M13" s="71">
        <v>79</v>
      </c>
      <c r="N13" s="53"/>
    </row>
    <row r="14" spans="1:14" s="7" customFormat="1" ht="112.5" customHeight="1">
      <c r="A14" s="65">
        <v>10</v>
      </c>
      <c r="B14" s="65">
        <v>12</v>
      </c>
      <c r="C14" s="14" t="s">
        <v>26</v>
      </c>
      <c r="D14" s="66" t="s">
        <v>14</v>
      </c>
      <c r="E14" s="67" t="s">
        <v>27</v>
      </c>
      <c r="F14" s="66" t="s">
        <v>72</v>
      </c>
      <c r="G14" s="68">
        <v>697900</v>
      </c>
      <c r="H14" s="68">
        <v>297500</v>
      </c>
      <c r="I14" s="68">
        <v>995400</v>
      </c>
      <c r="J14" s="68">
        <v>1422000</v>
      </c>
      <c r="K14" s="73">
        <v>0.7</v>
      </c>
      <c r="L14" s="20" t="s">
        <v>68</v>
      </c>
      <c r="M14" s="71">
        <v>78.5</v>
      </c>
      <c r="N14" s="53"/>
    </row>
    <row r="15" spans="1:14" s="7" customFormat="1" ht="27.75" customHeight="1">
      <c r="A15" s="65">
        <v>11</v>
      </c>
      <c r="B15" s="65">
        <v>37</v>
      </c>
      <c r="C15" s="66" t="s">
        <v>50</v>
      </c>
      <c r="D15" s="74" t="s">
        <v>14</v>
      </c>
      <c r="E15" s="67" t="s">
        <v>51</v>
      </c>
      <c r="F15" s="66" t="s">
        <v>52</v>
      </c>
      <c r="G15" s="68">
        <v>221200</v>
      </c>
      <c r="H15" s="68">
        <v>56000</v>
      </c>
      <c r="I15" s="68">
        <v>277200</v>
      </c>
      <c r="J15" s="68">
        <v>396000</v>
      </c>
      <c r="K15" s="67" t="s">
        <v>75</v>
      </c>
      <c r="L15" s="20" t="s">
        <v>68</v>
      </c>
      <c r="M15" s="71">
        <v>77.5</v>
      </c>
      <c r="N15" s="53"/>
    </row>
    <row r="16" spans="1:49" s="10" customFormat="1" ht="40.5" customHeight="1">
      <c r="A16" s="65">
        <v>12</v>
      </c>
      <c r="B16" s="65">
        <v>1</v>
      </c>
      <c r="C16" s="66" t="s">
        <v>7</v>
      </c>
      <c r="D16" s="66" t="s">
        <v>6</v>
      </c>
      <c r="E16" s="75" t="s">
        <v>8</v>
      </c>
      <c r="F16" s="66" t="s">
        <v>9</v>
      </c>
      <c r="G16" s="68">
        <v>26800</v>
      </c>
      <c r="H16" s="68">
        <v>276000</v>
      </c>
      <c r="I16" s="68">
        <v>302800</v>
      </c>
      <c r="J16" s="68">
        <v>504700</v>
      </c>
      <c r="K16" s="69">
        <v>0.5999</v>
      </c>
      <c r="L16" s="70" t="s">
        <v>68</v>
      </c>
      <c r="M16" s="76">
        <v>76.5</v>
      </c>
      <c r="N16" s="54"/>
      <c r="O16" s="39"/>
      <c r="P16" s="39"/>
      <c r="Q16" s="40"/>
      <c r="R16" s="40"/>
      <c r="S16" s="3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s="10" customFormat="1" ht="39" customHeight="1">
      <c r="A17" s="65">
        <v>13</v>
      </c>
      <c r="B17" s="65">
        <v>47</v>
      </c>
      <c r="C17" s="77" t="s">
        <v>79</v>
      </c>
      <c r="D17" s="66" t="s">
        <v>14</v>
      </c>
      <c r="E17" s="67" t="s">
        <v>57</v>
      </c>
      <c r="F17" s="66" t="s">
        <v>58</v>
      </c>
      <c r="G17" s="68">
        <v>643000</v>
      </c>
      <c r="H17" s="68">
        <v>357000</v>
      </c>
      <c r="I17" s="68">
        <v>1000000</v>
      </c>
      <c r="J17" s="68">
        <v>1578600</v>
      </c>
      <c r="K17" s="67" t="s">
        <v>59</v>
      </c>
      <c r="L17" s="70" t="s">
        <v>68</v>
      </c>
      <c r="M17" s="71">
        <v>76.5</v>
      </c>
      <c r="N17" s="5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27.75" customHeight="1">
      <c r="A18" s="65">
        <v>14</v>
      </c>
      <c r="B18" s="65">
        <v>19</v>
      </c>
      <c r="C18" s="14" t="s">
        <v>28</v>
      </c>
      <c r="D18" s="66" t="s">
        <v>6</v>
      </c>
      <c r="E18" s="67" t="s">
        <v>29</v>
      </c>
      <c r="F18" s="14" t="s">
        <v>30</v>
      </c>
      <c r="G18" s="68">
        <v>696800</v>
      </c>
      <c r="H18" s="68">
        <v>300000</v>
      </c>
      <c r="I18" s="68">
        <v>996800</v>
      </c>
      <c r="J18" s="68">
        <v>1840000</v>
      </c>
      <c r="K18" s="67" t="s">
        <v>63</v>
      </c>
      <c r="L18" s="20" t="s">
        <v>68</v>
      </c>
      <c r="M18" s="71">
        <v>75.5</v>
      </c>
      <c r="N18" s="5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27.75" customHeight="1">
      <c r="A19" s="65">
        <v>15</v>
      </c>
      <c r="B19" s="65">
        <v>6</v>
      </c>
      <c r="C19" s="14" t="s">
        <v>18</v>
      </c>
      <c r="D19" s="66" t="s">
        <v>19</v>
      </c>
      <c r="E19" s="67" t="s">
        <v>71</v>
      </c>
      <c r="F19" s="66" t="s">
        <v>20</v>
      </c>
      <c r="G19" s="68">
        <v>989400</v>
      </c>
      <c r="H19" s="68">
        <v>10000</v>
      </c>
      <c r="I19" s="68">
        <v>999400</v>
      </c>
      <c r="J19" s="68">
        <v>1249400</v>
      </c>
      <c r="K19" s="69">
        <v>0.7999</v>
      </c>
      <c r="L19" s="20" t="s">
        <v>68</v>
      </c>
      <c r="M19" s="71">
        <v>75</v>
      </c>
      <c r="N19" s="5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0" customFormat="1" ht="27.75" customHeight="1">
      <c r="A20" s="65">
        <v>16</v>
      </c>
      <c r="B20" s="65">
        <v>9</v>
      </c>
      <c r="C20" s="14" t="s">
        <v>23</v>
      </c>
      <c r="D20" s="66" t="s">
        <v>14</v>
      </c>
      <c r="E20" s="67" t="s">
        <v>24</v>
      </c>
      <c r="F20" s="66" t="s">
        <v>25</v>
      </c>
      <c r="G20" s="68">
        <v>451500</v>
      </c>
      <c r="H20" s="68">
        <v>537500</v>
      </c>
      <c r="I20" s="68">
        <v>989000</v>
      </c>
      <c r="J20" s="68">
        <v>2300000</v>
      </c>
      <c r="K20" s="69">
        <v>0.43</v>
      </c>
      <c r="L20" s="20" t="s">
        <v>68</v>
      </c>
      <c r="M20" s="71">
        <v>75</v>
      </c>
      <c r="N20" s="5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39" customHeight="1">
      <c r="A21" s="65">
        <v>17</v>
      </c>
      <c r="B21" s="65">
        <v>4</v>
      </c>
      <c r="C21" s="66" t="s">
        <v>15</v>
      </c>
      <c r="D21" s="66" t="s">
        <v>14</v>
      </c>
      <c r="E21" s="75" t="s">
        <v>16</v>
      </c>
      <c r="F21" s="66" t="s">
        <v>17</v>
      </c>
      <c r="G21" s="68">
        <v>199500</v>
      </c>
      <c r="H21" s="68">
        <v>0</v>
      </c>
      <c r="I21" s="68">
        <v>199500</v>
      </c>
      <c r="J21" s="68">
        <v>292000</v>
      </c>
      <c r="K21" s="69">
        <v>0.6832</v>
      </c>
      <c r="L21" s="70" t="s">
        <v>68</v>
      </c>
      <c r="M21" s="76">
        <v>74.5</v>
      </c>
      <c r="N21" s="54"/>
      <c r="O21" s="39"/>
      <c r="P21" s="39"/>
      <c r="Q21" s="40"/>
      <c r="R21" s="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4" customFormat="1" ht="44.25" customHeight="1">
      <c r="A22" s="65">
        <v>18</v>
      </c>
      <c r="B22" s="65">
        <v>27</v>
      </c>
      <c r="C22" s="14" t="s">
        <v>38</v>
      </c>
      <c r="D22" s="14" t="s">
        <v>6</v>
      </c>
      <c r="E22" s="67" t="s">
        <v>39</v>
      </c>
      <c r="F22" s="66" t="s">
        <v>74</v>
      </c>
      <c r="G22" s="68">
        <v>756000</v>
      </c>
      <c r="H22" s="68">
        <v>210000</v>
      </c>
      <c r="I22" s="68">
        <v>966000</v>
      </c>
      <c r="J22" s="68">
        <v>1380000</v>
      </c>
      <c r="K22" s="73">
        <v>0.7</v>
      </c>
      <c r="L22" s="20" t="s">
        <v>68</v>
      </c>
      <c r="M22" s="71">
        <v>74.5</v>
      </c>
      <c r="N22" s="5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6" customFormat="1" ht="27.75" customHeight="1">
      <c r="A23" s="14"/>
      <c r="B23" s="59"/>
      <c r="D23" s="17"/>
      <c r="E23" s="18"/>
      <c r="F23" s="17"/>
      <c r="G23" s="19">
        <f>SUM(G5:G22)</f>
        <v>8380000</v>
      </c>
      <c r="H23" s="19">
        <f>SUM(H5:H22)</f>
        <v>6305000</v>
      </c>
      <c r="I23" s="19">
        <f>SUM(I5:I22)</f>
        <v>14685000</v>
      </c>
      <c r="J23" s="19"/>
      <c r="K23" s="18"/>
      <c r="L23" s="20"/>
      <c r="M23" s="43"/>
      <c r="N23" s="5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6" customFormat="1" ht="42" customHeight="1">
      <c r="A24" s="14"/>
      <c r="B24" s="15"/>
      <c r="C24" s="17"/>
      <c r="D24" s="17"/>
      <c r="E24" s="18"/>
      <c r="F24" s="17"/>
      <c r="G24" s="19"/>
      <c r="H24" s="19"/>
      <c r="I24" s="19"/>
      <c r="J24" s="19"/>
      <c r="K24" s="30"/>
      <c r="L24" s="48"/>
      <c r="M24" s="43"/>
      <c r="N24" s="5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6" customFormat="1" ht="27" customHeight="1">
      <c r="A25" s="14"/>
      <c r="B25" s="15"/>
      <c r="D25" s="17"/>
      <c r="E25" s="18"/>
      <c r="G25" s="19"/>
      <c r="H25" s="19"/>
      <c r="I25" s="19"/>
      <c r="J25" s="19"/>
      <c r="K25" s="18"/>
      <c r="L25" s="48"/>
      <c r="M25" s="43"/>
      <c r="N25" s="5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6" customFormat="1" ht="30" customHeight="1">
      <c r="A26" s="14"/>
      <c r="B26" s="15"/>
      <c r="C26" s="17"/>
      <c r="D26" s="17"/>
      <c r="E26" s="18"/>
      <c r="G26" s="19"/>
      <c r="H26" s="19"/>
      <c r="I26" s="19"/>
      <c r="J26" s="19"/>
      <c r="K26" s="31"/>
      <c r="L26" s="48"/>
      <c r="M26" s="43"/>
      <c r="N26" s="5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6" customFormat="1" ht="30" customHeight="1">
      <c r="A27" s="14"/>
      <c r="B27" s="15"/>
      <c r="D27" s="17"/>
      <c r="E27" s="18"/>
      <c r="G27" s="19"/>
      <c r="H27" s="19"/>
      <c r="I27" s="19"/>
      <c r="J27" s="19"/>
      <c r="K27" s="31"/>
      <c r="L27" s="48"/>
      <c r="M27" s="43"/>
      <c r="N27" s="5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21" customFormat="1" ht="39" customHeight="1">
      <c r="A28" s="14"/>
      <c r="B28" s="15"/>
      <c r="C28" s="17"/>
      <c r="D28" s="17"/>
      <c r="E28" s="18"/>
      <c r="F28" s="17"/>
      <c r="G28" s="19"/>
      <c r="H28" s="19"/>
      <c r="I28" s="19"/>
      <c r="J28" s="19"/>
      <c r="K28" s="18"/>
      <c r="L28" s="48"/>
      <c r="M28" s="43"/>
      <c r="N28" s="5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21" customFormat="1" ht="49.5" customHeight="1">
      <c r="A29" s="14"/>
      <c r="B29" s="15"/>
      <c r="C29" s="16"/>
      <c r="D29" s="17"/>
      <c r="E29" s="18"/>
      <c r="F29" s="16"/>
      <c r="G29" s="19"/>
      <c r="H29" s="19"/>
      <c r="I29" s="19"/>
      <c r="J29" s="19"/>
      <c r="K29" s="31"/>
      <c r="L29" s="48"/>
      <c r="M29" s="43"/>
      <c r="N29" s="5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6" customFormat="1" ht="40.5" customHeight="1">
      <c r="A30" s="14"/>
      <c r="B30" s="15"/>
      <c r="D30" s="17"/>
      <c r="E30" s="18"/>
      <c r="F30" s="17"/>
      <c r="G30" s="19"/>
      <c r="H30" s="19"/>
      <c r="I30" s="19"/>
      <c r="J30" s="19"/>
      <c r="K30" s="18"/>
      <c r="L30" s="48"/>
      <c r="M30" s="43"/>
      <c r="N30" s="5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6" customFormat="1" ht="30" customHeight="1">
      <c r="A31" s="14"/>
      <c r="B31" s="15"/>
      <c r="C31" s="17"/>
      <c r="D31" s="17"/>
      <c r="E31" s="18"/>
      <c r="F31" s="17"/>
      <c r="G31" s="19"/>
      <c r="H31" s="19"/>
      <c r="I31" s="19"/>
      <c r="J31" s="19"/>
      <c r="K31" s="18"/>
      <c r="L31" s="48"/>
      <c r="M31" s="43"/>
      <c r="N31" s="5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6" customFormat="1" ht="30" customHeight="1">
      <c r="A32" s="14"/>
      <c r="B32" s="15"/>
      <c r="C32" s="17"/>
      <c r="D32" s="17"/>
      <c r="E32" s="18"/>
      <c r="F32" s="17"/>
      <c r="G32" s="19"/>
      <c r="H32" s="19"/>
      <c r="I32" s="19"/>
      <c r="J32" s="19"/>
      <c r="K32" s="18"/>
      <c r="L32" s="48"/>
      <c r="M32" s="43"/>
      <c r="N32" s="5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6" customFormat="1" ht="30" customHeight="1">
      <c r="A33" s="14"/>
      <c r="B33" s="15"/>
      <c r="C33" s="17"/>
      <c r="D33" s="17"/>
      <c r="E33" s="18"/>
      <c r="F33" s="17"/>
      <c r="G33" s="19"/>
      <c r="H33" s="19"/>
      <c r="I33" s="19"/>
      <c r="J33" s="19"/>
      <c r="K33" s="18"/>
      <c r="L33" s="48"/>
      <c r="M33" s="43"/>
      <c r="N33" s="5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6" customFormat="1" ht="30" customHeight="1">
      <c r="A34" s="14"/>
      <c r="B34" s="15"/>
      <c r="C34" s="17"/>
      <c r="D34" s="17"/>
      <c r="E34" s="18"/>
      <c r="F34" s="17"/>
      <c r="G34" s="19"/>
      <c r="H34" s="19"/>
      <c r="I34" s="19"/>
      <c r="J34" s="19"/>
      <c r="K34" s="31"/>
      <c r="L34" s="49"/>
      <c r="M34" s="43"/>
      <c r="N34" s="5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6" customFormat="1" ht="30" customHeight="1">
      <c r="A35" s="14"/>
      <c r="B35" s="15"/>
      <c r="C35" s="17"/>
      <c r="D35" s="17"/>
      <c r="E35" s="22"/>
      <c r="F35" s="17"/>
      <c r="G35" s="19"/>
      <c r="H35" s="19"/>
      <c r="I35" s="19"/>
      <c r="J35" s="19"/>
      <c r="K35" s="30"/>
      <c r="L35" s="49"/>
      <c r="M35" s="44"/>
      <c r="N35" s="54"/>
      <c r="O35" s="39"/>
      <c r="P35" s="39"/>
      <c r="Q35" s="40"/>
      <c r="R35" s="39"/>
      <c r="S35" s="3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s="16" customFormat="1" ht="30" customHeight="1">
      <c r="A36" s="14"/>
      <c r="B36" s="15"/>
      <c r="D36" s="17"/>
      <c r="E36" s="18"/>
      <c r="G36" s="19"/>
      <c r="H36" s="19"/>
      <c r="I36" s="19"/>
      <c r="J36" s="19"/>
      <c r="K36" s="31"/>
      <c r="L36" s="48"/>
      <c r="M36" s="43"/>
      <c r="N36" s="5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6" customFormat="1" ht="30" customHeight="1">
      <c r="A37" s="14"/>
      <c r="B37" s="15"/>
      <c r="D37" s="17"/>
      <c r="E37" s="18"/>
      <c r="G37" s="19"/>
      <c r="H37" s="19"/>
      <c r="I37" s="19"/>
      <c r="J37" s="19"/>
      <c r="K37" s="31"/>
      <c r="L37" s="48"/>
      <c r="M37" s="43"/>
      <c r="N37" s="5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6" customFormat="1" ht="30" customHeight="1">
      <c r="A38" s="14"/>
      <c r="B38" s="15"/>
      <c r="C38" s="17"/>
      <c r="D38" s="17"/>
      <c r="E38" s="18"/>
      <c r="F38" s="17"/>
      <c r="G38" s="19"/>
      <c r="H38" s="19"/>
      <c r="I38" s="19"/>
      <c r="J38" s="19"/>
      <c r="K38" s="30"/>
      <c r="L38" s="48"/>
      <c r="M38" s="43"/>
      <c r="N38" s="5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6" customFormat="1" ht="30" customHeight="1">
      <c r="A39" s="14"/>
      <c r="B39" s="15"/>
      <c r="C39" s="17"/>
      <c r="D39" s="17"/>
      <c r="E39" s="18"/>
      <c r="F39" s="17"/>
      <c r="G39" s="19"/>
      <c r="H39" s="19"/>
      <c r="I39" s="19"/>
      <c r="J39" s="19"/>
      <c r="K39" s="18"/>
      <c r="L39" s="48"/>
      <c r="M39" s="43"/>
      <c r="N39" s="5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6" customFormat="1" ht="42" customHeight="1">
      <c r="A40" s="14"/>
      <c r="B40" s="15"/>
      <c r="E40" s="18"/>
      <c r="F40" s="17"/>
      <c r="G40" s="19"/>
      <c r="H40" s="19"/>
      <c r="I40" s="19"/>
      <c r="J40" s="19"/>
      <c r="K40" s="31"/>
      <c r="L40" s="48"/>
      <c r="M40" s="43"/>
      <c r="N40" s="5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6" customFormat="1" ht="30" customHeight="1">
      <c r="A41" s="14"/>
      <c r="B41" s="15"/>
      <c r="D41" s="17"/>
      <c r="E41" s="18"/>
      <c r="F41" s="17"/>
      <c r="G41" s="19"/>
      <c r="H41" s="19"/>
      <c r="I41" s="19"/>
      <c r="J41" s="19"/>
      <c r="K41" s="18"/>
      <c r="L41" s="48"/>
      <c r="M41" s="43"/>
      <c r="N41" s="5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6" customFormat="1" ht="30" customHeight="1">
      <c r="A42" s="14"/>
      <c r="B42" s="15"/>
      <c r="D42" s="17"/>
      <c r="E42" s="18"/>
      <c r="G42" s="19"/>
      <c r="H42" s="19"/>
      <c r="I42" s="19"/>
      <c r="J42" s="19"/>
      <c r="K42" s="32"/>
      <c r="L42" s="48"/>
      <c r="M42" s="43"/>
      <c r="N42" s="5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6" customFormat="1" ht="30" customHeight="1">
      <c r="A43" s="14"/>
      <c r="B43" s="15"/>
      <c r="D43" s="17"/>
      <c r="E43" s="18"/>
      <c r="G43" s="19"/>
      <c r="H43" s="19"/>
      <c r="I43" s="19"/>
      <c r="J43" s="19"/>
      <c r="K43" s="31"/>
      <c r="L43" s="48"/>
      <c r="M43" s="43"/>
      <c r="N43" s="5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6" customFormat="1" ht="30" customHeight="1">
      <c r="A44" s="14"/>
      <c r="B44" s="15"/>
      <c r="C44" s="17"/>
      <c r="D44" s="17"/>
      <c r="E44" s="18"/>
      <c r="F44" s="17"/>
      <c r="G44" s="19"/>
      <c r="H44" s="19"/>
      <c r="I44" s="19"/>
      <c r="J44" s="19"/>
      <c r="K44" s="30"/>
      <c r="L44" s="48"/>
      <c r="M44" s="43"/>
      <c r="N44" s="5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6" customFormat="1" ht="24" customHeight="1">
      <c r="A45" s="14"/>
      <c r="B45" s="15"/>
      <c r="C45" s="17"/>
      <c r="D45" s="17"/>
      <c r="E45" s="18"/>
      <c r="F45" s="17"/>
      <c r="G45" s="19"/>
      <c r="H45" s="19"/>
      <c r="I45" s="19"/>
      <c r="J45" s="19"/>
      <c r="K45" s="30"/>
      <c r="L45" s="48"/>
      <c r="M45" s="43"/>
      <c r="N45" s="5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6" customFormat="1" ht="30" customHeight="1">
      <c r="A46" s="14"/>
      <c r="B46" s="15"/>
      <c r="D46" s="17"/>
      <c r="E46" s="18"/>
      <c r="F46" s="17"/>
      <c r="G46" s="19"/>
      <c r="H46" s="19"/>
      <c r="I46" s="19"/>
      <c r="J46" s="19"/>
      <c r="K46" s="31"/>
      <c r="L46" s="48"/>
      <c r="M46" s="43"/>
      <c r="N46" s="5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6" customFormat="1" ht="30" customHeight="1">
      <c r="A47" s="14"/>
      <c r="B47" s="15"/>
      <c r="C47" s="17"/>
      <c r="D47" s="17"/>
      <c r="E47" s="18"/>
      <c r="F47" s="17"/>
      <c r="G47" s="19"/>
      <c r="H47" s="19"/>
      <c r="I47" s="19"/>
      <c r="J47" s="19"/>
      <c r="K47" s="18"/>
      <c r="L47" s="48"/>
      <c r="M47" s="43"/>
      <c r="N47" s="5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6" customFormat="1" ht="30" customHeight="1">
      <c r="A48" s="14"/>
      <c r="B48" s="15"/>
      <c r="C48" s="17"/>
      <c r="D48" s="17"/>
      <c r="E48" s="18"/>
      <c r="F48" s="17"/>
      <c r="G48" s="19"/>
      <c r="H48" s="19"/>
      <c r="I48" s="19"/>
      <c r="J48" s="19"/>
      <c r="K48" s="18"/>
      <c r="L48" s="48"/>
      <c r="M48" s="43"/>
      <c r="N48" s="5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6" customFormat="1" ht="30" customHeight="1">
      <c r="A49" s="14"/>
      <c r="B49" s="15"/>
      <c r="C49" s="17"/>
      <c r="D49" s="17"/>
      <c r="E49" s="18"/>
      <c r="F49" s="17"/>
      <c r="G49" s="19"/>
      <c r="H49" s="19"/>
      <c r="I49" s="19"/>
      <c r="J49" s="19"/>
      <c r="K49" s="30"/>
      <c r="L49" s="48"/>
      <c r="M49" s="43"/>
      <c r="N49" s="5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6" customFormat="1" ht="30" customHeight="1">
      <c r="A50" s="14"/>
      <c r="B50" s="15"/>
      <c r="C50" s="17"/>
      <c r="D50" s="17"/>
      <c r="E50" s="18"/>
      <c r="F50" s="17"/>
      <c r="G50" s="19"/>
      <c r="H50" s="19"/>
      <c r="I50" s="19"/>
      <c r="J50" s="19"/>
      <c r="K50" s="31"/>
      <c r="L50" s="48"/>
      <c r="M50" s="43"/>
      <c r="N50" s="5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6" customFormat="1" ht="30" customHeight="1">
      <c r="A51" s="14"/>
      <c r="B51" s="15"/>
      <c r="D51" s="17"/>
      <c r="E51" s="18"/>
      <c r="G51" s="19"/>
      <c r="H51" s="19"/>
      <c r="I51" s="19"/>
      <c r="J51" s="19"/>
      <c r="K51" s="18"/>
      <c r="L51" s="48"/>
      <c r="M51" s="43"/>
      <c r="N51" s="5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6" customFormat="1" ht="30" customHeight="1">
      <c r="A52" s="14"/>
      <c r="B52" s="15"/>
      <c r="C52" s="17"/>
      <c r="E52" s="18"/>
      <c r="F52" s="17"/>
      <c r="G52" s="19"/>
      <c r="H52" s="19"/>
      <c r="I52" s="19"/>
      <c r="J52" s="19"/>
      <c r="K52" s="31"/>
      <c r="L52" s="48"/>
      <c r="M52" s="43"/>
      <c r="N52" s="5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23" customFormat="1" ht="30" customHeight="1">
      <c r="A53" s="14"/>
      <c r="B53" s="15"/>
      <c r="C53" s="17"/>
      <c r="D53" s="17"/>
      <c r="E53" s="18"/>
      <c r="F53" s="17"/>
      <c r="G53" s="19"/>
      <c r="H53" s="19"/>
      <c r="I53" s="19"/>
      <c r="J53" s="19"/>
      <c r="K53" s="31"/>
      <c r="L53" s="48"/>
      <c r="M53" s="43"/>
      <c r="N53" s="5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6" customFormat="1" ht="30" customHeight="1">
      <c r="A54" s="14"/>
      <c r="B54" s="15"/>
      <c r="C54" s="17"/>
      <c r="D54" s="17"/>
      <c r="E54" s="22"/>
      <c r="F54" s="17"/>
      <c r="G54" s="19"/>
      <c r="H54" s="19"/>
      <c r="I54" s="19"/>
      <c r="J54" s="19"/>
      <c r="K54" s="30"/>
      <c r="L54" s="49"/>
      <c r="M54" s="44"/>
      <c r="N54" s="54"/>
      <c r="O54" s="39"/>
      <c r="P54" s="39"/>
      <c r="Q54" s="40"/>
      <c r="R54" s="39"/>
      <c r="S54" s="3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s="16" customFormat="1" ht="45" customHeight="1">
      <c r="A55" s="14"/>
      <c r="B55" s="15"/>
      <c r="C55" s="17"/>
      <c r="D55" s="17"/>
      <c r="E55" s="18"/>
      <c r="F55" s="17"/>
      <c r="G55" s="19"/>
      <c r="H55" s="19"/>
      <c r="I55" s="19"/>
      <c r="J55" s="19"/>
      <c r="K55" s="30"/>
      <c r="L55" s="48"/>
      <c r="M55" s="43"/>
      <c r="N55" s="5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6" customFormat="1" ht="30" customHeight="1">
      <c r="A56" s="14"/>
      <c r="B56" s="15"/>
      <c r="C56" s="17"/>
      <c r="D56" s="17"/>
      <c r="E56" s="18"/>
      <c r="F56" s="17"/>
      <c r="G56" s="19"/>
      <c r="H56" s="19"/>
      <c r="I56" s="19"/>
      <c r="J56" s="19"/>
      <c r="K56" s="31"/>
      <c r="L56" s="48"/>
      <c r="M56" s="43"/>
      <c r="N56" s="5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6" customFormat="1" ht="43.5" customHeight="1">
      <c r="A57" s="14"/>
      <c r="B57" s="15"/>
      <c r="C57" s="17"/>
      <c r="D57" s="17"/>
      <c r="E57" s="18"/>
      <c r="F57" s="17"/>
      <c r="G57" s="19"/>
      <c r="H57" s="19"/>
      <c r="I57" s="19"/>
      <c r="J57" s="19"/>
      <c r="K57" s="30"/>
      <c r="L57" s="48"/>
      <c r="M57" s="43"/>
      <c r="N57" s="5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6" customFormat="1" ht="30" customHeight="1">
      <c r="A58" s="14"/>
      <c r="B58" s="15"/>
      <c r="C58" s="17"/>
      <c r="D58" s="17"/>
      <c r="E58" s="18"/>
      <c r="F58" s="17"/>
      <c r="G58" s="19"/>
      <c r="H58" s="19"/>
      <c r="I58" s="19"/>
      <c r="J58" s="19"/>
      <c r="K58" s="30"/>
      <c r="L58" s="48"/>
      <c r="M58" s="43"/>
      <c r="N58" s="5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6" customFormat="1" ht="30" customHeight="1">
      <c r="A59" s="14"/>
      <c r="B59" s="15"/>
      <c r="C59" s="17"/>
      <c r="D59" s="17"/>
      <c r="E59" s="18"/>
      <c r="F59" s="17"/>
      <c r="G59" s="19"/>
      <c r="H59" s="19"/>
      <c r="I59" s="19"/>
      <c r="J59" s="24"/>
      <c r="K59" s="30"/>
      <c r="L59" s="48"/>
      <c r="M59" s="43"/>
      <c r="N59" s="5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23" customFormat="1" ht="30" customHeight="1">
      <c r="A60" s="14"/>
      <c r="B60" s="15"/>
      <c r="C60" s="25"/>
      <c r="D60" s="17"/>
      <c r="E60" s="22"/>
      <c r="F60" s="25"/>
      <c r="G60" s="19"/>
      <c r="H60" s="19"/>
      <c r="I60" s="19"/>
      <c r="J60" s="19"/>
      <c r="K60" s="30"/>
      <c r="L60" s="49"/>
      <c r="M60" s="46"/>
      <c r="N60" s="54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s="16" customFormat="1" ht="30" customHeight="1">
      <c r="A61" s="14"/>
      <c r="B61" s="15"/>
      <c r="C61" s="17"/>
      <c r="D61" s="17"/>
      <c r="E61" s="18"/>
      <c r="F61" s="17"/>
      <c r="G61" s="19"/>
      <c r="H61" s="19"/>
      <c r="I61" s="19"/>
      <c r="J61" s="19"/>
      <c r="K61" s="18"/>
      <c r="L61" s="48"/>
      <c r="M61" s="43"/>
      <c r="N61" s="5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29" customFormat="1" ht="30" customHeight="1">
      <c r="A62" s="14"/>
      <c r="B62" s="26"/>
      <c r="C62" s="21"/>
      <c r="D62" s="27"/>
      <c r="E62" s="28"/>
      <c r="F62" s="27"/>
      <c r="G62" s="24"/>
      <c r="H62" s="24"/>
      <c r="I62" s="24"/>
      <c r="J62" s="24"/>
      <c r="K62" s="33"/>
      <c r="L62" s="50"/>
      <c r="M62" s="47"/>
      <c r="N62" s="56"/>
      <c r="O62" s="11"/>
      <c r="P62" s="11"/>
      <c r="Q62" s="11"/>
      <c r="R62" s="11"/>
      <c r="S62" s="11"/>
      <c r="T62" s="11"/>
      <c r="U62" s="11"/>
      <c r="V62" s="11"/>
      <c r="W62" s="1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</row>
    <row r="63" spans="1:49" s="29" customFormat="1" ht="30" customHeight="1">
      <c r="A63" s="14"/>
      <c r="B63" s="26"/>
      <c r="C63" s="21"/>
      <c r="D63" s="21"/>
      <c r="E63" s="28"/>
      <c r="F63" s="27"/>
      <c r="G63" s="24"/>
      <c r="H63" s="24"/>
      <c r="I63" s="24"/>
      <c r="J63" s="24"/>
      <c r="K63" s="33"/>
      <c r="L63" s="50"/>
      <c r="M63" s="47"/>
      <c r="N63" s="56"/>
      <c r="O63" s="11"/>
      <c r="P63" s="11"/>
      <c r="Q63" s="11"/>
      <c r="R63" s="11"/>
      <c r="S63" s="11"/>
      <c r="T63" s="11"/>
      <c r="U63" s="11"/>
      <c r="V63" s="11"/>
      <c r="W63" s="1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</row>
    <row r="64" spans="1:49" s="29" customFormat="1" ht="30" customHeight="1">
      <c r="A64" s="14"/>
      <c r="B64" s="26"/>
      <c r="C64" s="27"/>
      <c r="D64" s="27"/>
      <c r="E64" s="28"/>
      <c r="F64" s="27"/>
      <c r="G64" s="24"/>
      <c r="H64" s="24"/>
      <c r="I64" s="24"/>
      <c r="J64" s="24"/>
      <c r="K64" s="28"/>
      <c r="L64" s="50"/>
      <c r="M64" s="47"/>
      <c r="N64" s="56"/>
      <c r="O64" s="11"/>
      <c r="P64" s="11"/>
      <c r="Q64" s="11"/>
      <c r="R64" s="11"/>
      <c r="S64" s="11"/>
      <c r="T64" s="11"/>
      <c r="U64" s="11"/>
      <c r="V64" s="11"/>
      <c r="W64" s="1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</row>
    <row r="65" spans="1:49" s="29" customFormat="1" ht="30" customHeight="1">
      <c r="A65" s="14"/>
      <c r="B65" s="26"/>
      <c r="C65" s="27"/>
      <c r="D65" s="27"/>
      <c r="E65" s="28"/>
      <c r="F65" s="27"/>
      <c r="G65" s="24"/>
      <c r="H65" s="24"/>
      <c r="I65" s="24"/>
      <c r="J65" s="24"/>
      <c r="K65" s="30"/>
      <c r="L65" s="50"/>
      <c r="M65" s="47"/>
      <c r="N65" s="56"/>
      <c r="O65" s="11"/>
      <c r="P65" s="11"/>
      <c r="Q65" s="11"/>
      <c r="R65" s="11"/>
      <c r="S65" s="11"/>
      <c r="T65" s="11"/>
      <c r="U65" s="11"/>
      <c r="V65" s="11"/>
      <c r="W65" s="1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</row>
    <row r="69" ht="12.75">
      <c r="C69" s="12" t="s">
        <v>64</v>
      </c>
    </row>
  </sheetData>
  <sheetProtection/>
  <autoFilter ref="B4:AW4"/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Langerová Monika</cp:lastModifiedBy>
  <cp:lastPrinted>2015-12-03T10:02:07Z</cp:lastPrinted>
  <dcterms:created xsi:type="dcterms:W3CDTF">2013-10-16T07:44:32Z</dcterms:created>
  <dcterms:modified xsi:type="dcterms:W3CDTF">2016-02-02T11:19:30Z</dcterms:modified>
  <cp:category/>
  <cp:version/>
  <cp:contentType/>
  <cp:contentStatus/>
</cp:coreProperties>
</file>