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zurova\Desktop\Materiály do RK a Komise RK\RK 29.8.2017 (schválení projektů Asistence a Stáží)\DP Stáže\"/>
    </mc:Choice>
  </mc:AlternateContent>
  <bookViews>
    <workbookView xWindow="135" yWindow="60" windowWidth="19050" windowHeight="7860"/>
  </bookViews>
  <sheets>
    <sheet name="Schválené projekty" sheetId="1" r:id="rId1"/>
  </sheets>
  <definedNames>
    <definedName name="_xlnm._FilterDatabase" localSheetId="0" hidden="1">'Schválené projekty'!$B$2:$K$8</definedName>
  </definedNames>
  <calcPr calcId="152511"/>
</workbook>
</file>

<file path=xl/calcChain.xml><?xml version="1.0" encoding="utf-8"?>
<calcChain xmlns="http://schemas.openxmlformats.org/spreadsheetml/2006/main">
  <c r="J13" i="1" l="1"/>
  <c r="K4" i="1" l="1"/>
  <c r="K5" i="1"/>
  <c r="K6" i="1"/>
  <c r="K7" i="1"/>
  <c r="K8" i="1"/>
  <c r="K9" i="1"/>
  <c r="K10" i="1"/>
  <c r="K11" i="1"/>
  <c r="K12" i="1"/>
  <c r="K3" i="1"/>
</calcChain>
</file>

<file path=xl/sharedStrings.xml><?xml version="1.0" encoding="utf-8"?>
<sst xmlns="http://schemas.openxmlformats.org/spreadsheetml/2006/main" count="83" uniqueCount="69">
  <si>
    <t>Pořadí</t>
  </si>
  <si>
    <t>Právní forma</t>
  </si>
  <si>
    <t>IČ</t>
  </si>
  <si>
    <t>Adresa žadatele</t>
  </si>
  <si>
    <t>Název projektu</t>
  </si>
  <si>
    <t>Celkové uznatelné náklady projektu (Kč)</t>
  </si>
  <si>
    <t>Podíl dotace na uznatelných nákladech projektu (%)</t>
  </si>
  <si>
    <t>Žadatel</t>
  </si>
  <si>
    <t>Maximální časová použitelnost dotace od - do</t>
  </si>
  <si>
    <t>1.</t>
  </si>
  <si>
    <t>2.</t>
  </si>
  <si>
    <t>3.</t>
  </si>
  <si>
    <t>4.</t>
  </si>
  <si>
    <t>5.</t>
  </si>
  <si>
    <t>Celkem body (průměr)</t>
  </si>
  <si>
    <t>Výše poskytnuté neinvestiční dotace (Kč)</t>
  </si>
  <si>
    <t xml:space="preserve"> Poskytnutí dotací v rámci dotačního programu </t>
  </si>
  <si>
    <t>6.</t>
  </si>
  <si>
    <t>7.</t>
  </si>
  <si>
    <t>8.</t>
  </si>
  <si>
    <t>9.</t>
  </si>
  <si>
    <t>10.</t>
  </si>
  <si>
    <t>PrimeCell Bioscience, a.s.</t>
  </si>
  <si>
    <t>akciová společnost</t>
  </si>
  <si>
    <t>05375185</t>
  </si>
  <si>
    <t>Stáže studentů ve Vědeckotechnologickém parku 4Medical Innovations Ostrava</t>
  </si>
  <si>
    <t>1.10.2017 - 30.9.2018</t>
  </si>
  <si>
    <t>NT min., s.r.o.</t>
  </si>
  <si>
    <t>společnost s ručením omezeným</t>
  </si>
  <si>
    <t>25839276</t>
  </si>
  <si>
    <t>1.9.2017 - 31.8.2018</t>
  </si>
  <si>
    <t>Odborná stáž studenta v konstrukční kanceláři</t>
  </si>
  <si>
    <t>CZ testing institute s.r.o.</t>
  </si>
  <si>
    <t>Technické řešení testovacího zařízení pro životnostní zkoušky sedadel a prvků dopravní techniky</t>
  </si>
  <si>
    <t>05222851</t>
  </si>
  <si>
    <t>KeyWord s.r.o.</t>
  </si>
  <si>
    <t>Zvýšení online konkurenceschopnosti mladých lingvistů z MSK</t>
  </si>
  <si>
    <t>02394332</t>
  </si>
  <si>
    <t>1.9.2017 - 31.12.2018</t>
  </si>
  <si>
    <t>petit atelier s.r.o.</t>
  </si>
  <si>
    <t>03787907</t>
  </si>
  <si>
    <t>2.10.2017 - 30.6.2018</t>
  </si>
  <si>
    <t>Program na podporu stáží žáků a studentů ve firmách</t>
  </si>
  <si>
    <t>1st English Method s.r.o.</t>
  </si>
  <si>
    <t>28660595</t>
  </si>
  <si>
    <t>Odborná stáž v oboru jazykověda, tlumočení a překladatelství</t>
  </si>
  <si>
    <t>1.9.2017 - 15.8.2018</t>
  </si>
  <si>
    <t>Odborná stáž - využití aplikované fyziky ve strojírenství</t>
  </si>
  <si>
    <t>HUPL CZ s.r.o.</t>
  </si>
  <si>
    <t>28602706</t>
  </si>
  <si>
    <t>TZB-energie CZ s.r.o.</t>
  </si>
  <si>
    <t>Program na podporu žáků a studentů ve firmách</t>
  </si>
  <si>
    <t>05700124</t>
  </si>
  <si>
    <t>Školní 364/33, Havířov-Šumbark, 736 01</t>
  </si>
  <si>
    <t>1st English, s.r.o.</t>
  </si>
  <si>
    <t>Odborná stáž - lektor a překladatel specialista</t>
  </si>
  <si>
    <t>27834271</t>
  </si>
  <si>
    <t>celkem</t>
  </si>
  <si>
    <t>HV Výtahy s.r.o.</t>
  </si>
  <si>
    <t>Konstrukční řešení speciálních zdvihacích zařízení</t>
  </si>
  <si>
    <t>62302418</t>
  </si>
  <si>
    <t>Litultovice čp. 109, 747 55</t>
  </si>
  <si>
    <t>Fryčovice č.p. 673, 739 45</t>
  </si>
  <si>
    <t>Jáchymova 26/2, Staré Město, 110 00 Praha 1</t>
  </si>
  <si>
    <t>U Parku 1509/10,  Fryštát,       733 01 Karviná 1</t>
  </si>
  <si>
    <t>Ropice č.p. 460, 739 61</t>
  </si>
  <si>
    <t>Nádražní 537/39, 702 00, Ostrava -Moravská Ostrava</t>
  </si>
  <si>
    <t>Nádražní 537/39, Moravská Ostrava, 702 00 Ostrava</t>
  </si>
  <si>
    <t>Ratibořská 1199/136, 747 05, Opava - Kateřinky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</si>
</sst>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</font>
    <font>
      <b/>
      <sz val="14"/>
      <name val="Arial CE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0" fillId="0" borderId="0" xfId="0" applyFill="1" applyBorder="1"/>
    <xf numFmtId="4" fontId="0" fillId="0" borderId="0" xfId="0" applyNumberFormat="1" applyFill="1" applyAlignment="1">
      <alignment horizontal="center"/>
    </xf>
    <xf numFmtId="10" fontId="0" fillId="0" borderId="0" xfId="0" applyNumberFormat="1" applyFill="1"/>
    <xf numFmtId="0" fontId="0" fillId="0" borderId="0" xfId="0" applyFill="1" applyAlignment="1">
      <alignment horizontal="right"/>
    </xf>
    <xf numFmtId="0" fontId="1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9" fontId="1" fillId="0" borderId="4" xfId="0" applyNumberFormat="1" applyFont="1" applyFill="1" applyBorder="1" applyAlignment="1">
      <alignment horizontal="center" vertical="center"/>
    </xf>
    <xf numFmtId="9" fontId="1" fillId="0" borderId="5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horizontal="center" vertical="center"/>
    </xf>
    <xf numFmtId="9" fontId="1" fillId="0" borderId="9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3"/>
  <sheetViews>
    <sheetView tabSelected="1" zoomScaleNormal="100" workbookViewId="0">
      <selection activeCell="G12" sqref="G12"/>
    </sheetView>
  </sheetViews>
  <sheetFormatPr defaultRowHeight="15" x14ac:dyDescent="0.25"/>
  <cols>
    <col min="1" max="1" width="1.85546875" customWidth="1"/>
    <col min="2" max="2" width="8.7109375" customWidth="1"/>
    <col min="3" max="3" width="29.5703125" customWidth="1"/>
    <col min="4" max="4" width="31.7109375" customWidth="1"/>
    <col min="5" max="5" width="19" customWidth="1"/>
    <col min="6" max="6" width="11.28515625" customWidth="1"/>
    <col min="7" max="7" width="26.7109375" customWidth="1"/>
    <col min="8" max="8" width="21.42578125" customWidth="1"/>
    <col min="9" max="9" width="16" customWidth="1"/>
    <col min="10" max="10" width="14.140625" customWidth="1"/>
    <col min="11" max="11" width="12.7109375" customWidth="1"/>
    <col min="12" max="12" width="12.5703125" customWidth="1"/>
    <col min="14" max="14" width="5.5703125" customWidth="1"/>
  </cols>
  <sheetData>
    <row r="1" spans="2:12" ht="37.5" customHeight="1" thickBot="1" x14ac:dyDescent="0.3">
      <c r="B1" s="37" t="s">
        <v>16</v>
      </c>
      <c r="C1" s="37"/>
      <c r="D1" s="37"/>
      <c r="E1" s="38"/>
      <c r="F1" s="39"/>
      <c r="G1" s="39"/>
      <c r="H1" s="5"/>
      <c r="I1" s="7"/>
      <c r="J1" s="9"/>
      <c r="K1" s="8"/>
      <c r="L1" s="6"/>
    </row>
    <row r="2" spans="2:12" ht="81" customHeight="1" thickBot="1" x14ac:dyDescent="0.3">
      <c r="B2" s="18" t="s">
        <v>0</v>
      </c>
      <c r="C2" s="19" t="s">
        <v>7</v>
      </c>
      <c r="D2" s="19" t="s">
        <v>4</v>
      </c>
      <c r="E2" s="19" t="s">
        <v>1</v>
      </c>
      <c r="F2" s="19" t="s">
        <v>2</v>
      </c>
      <c r="G2" s="19" t="s">
        <v>3</v>
      </c>
      <c r="H2" s="19" t="s">
        <v>8</v>
      </c>
      <c r="I2" s="20" t="s">
        <v>5</v>
      </c>
      <c r="J2" s="22" t="s">
        <v>15</v>
      </c>
      <c r="K2" s="21" t="s">
        <v>6</v>
      </c>
      <c r="L2" s="19" t="s">
        <v>14</v>
      </c>
    </row>
    <row r="3" spans="2:12" ht="41.25" customHeight="1" x14ac:dyDescent="0.25">
      <c r="B3" s="25" t="s">
        <v>9</v>
      </c>
      <c r="C3" s="26" t="s">
        <v>27</v>
      </c>
      <c r="D3" s="26" t="s">
        <v>31</v>
      </c>
      <c r="E3" s="26" t="s">
        <v>28</v>
      </c>
      <c r="F3" s="27" t="s">
        <v>29</v>
      </c>
      <c r="G3" s="28" t="s">
        <v>61</v>
      </c>
      <c r="H3" s="33" t="s">
        <v>30</v>
      </c>
      <c r="I3" s="30">
        <v>151152</v>
      </c>
      <c r="J3" s="30">
        <v>105700</v>
      </c>
      <c r="K3" s="31">
        <f t="shared" ref="K3:K12" si="0">J3/I3</f>
        <v>0.69929607282735262</v>
      </c>
      <c r="L3" s="29">
        <v>20</v>
      </c>
    </row>
    <row r="4" spans="2:12" ht="39.75" customHeight="1" x14ac:dyDescent="0.25">
      <c r="B4" s="15" t="s">
        <v>10</v>
      </c>
      <c r="C4" s="1" t="s">
        <v>32</v>
      </c>
      <c r="D4" s="1" t="s">
        <v>33</v>
      </c>
      <c r="E4" s="1" t="s">
        <v>28</v>
      </c>
      <c r="F4" s="2" t="s">
        <v>34</v>
      </c>
      <c r="G4" s="3" t="s">
        <v>62</v>
      </c>
      <c r="H4" s="33" t="s">
        <v>30</v>
      </c>
      <c r="I4" s="14">
        <v>118500</v>
      </c>
      <c r="J4" s="14">
        <v>82800</v>
      </c>
      <c r="K4" s="23">
        <f t="shared" si="0"/>
        <v>0.69873417721518982</v>
      </c>
      <c r="L4" s="4">
        <v>20</v>
      </c>
    </row>
    <row r="5" spans="2:12" ht="41.25" customHeight="1" x14ac:dyDescent="0.25">
      <c r="B5" s="15" t="s">
        <v>11</v>
      </c>
      <c r="C5" s="1" t="s">
        <v>22</v>
      </c>
      <c r="D5" s="1" t="s">
        <v>25</v>
      </c>
      <c r="E5" s="1" t="s">
        <v>23</v>
      </c>
      <c r="F5" s="2" t="s">
        <v>24</v>
      </c>
      <c r="G5" s="3" t="s">
        <v>63</v>
      </c>
      <c r="H5" s="1" t="s">
        <v>26</v>
      </c>
      <c r="I5" s="14">
        <v>292320</v>
      </c>
      <c r="J5" s="14">
        <v>204600</v>
      </c>
      <c r="K5" s="23">
        <f t="shared" si="0"/>
        <v>0.69991789819376027</v>
      </c>
      <c r="L5" s="4">
        <v>20</v>
      </c>
    </row>
    <row r="6" spans="2:12" ht="36.75" customHeight="1" x14ac:dyDescent="0.25">
      <c r="B6" s="15" t="s">
        <v>12</v>
      </c>
      <c r="C6" s="1" t="s">
        <v>35</v>
      </c>
      <c r="D6" s="1" t="s">
        <v>36</v>
      </c>
      <c r="E6" s="1" t="s">
        <v>28</v>
      </c>
      <c r="F6" s="2" t="s">
        <v>37</v>
      </c>
      <c r="G6" s="3" t="s">
        <v>64</v>
      </c>
      <c r="H6" s="33" t="s">
        <v>38</v>
      </c>
      <c r="I6" s="14">
        <v>318400</v>
      </c>
      <c r="J6" s="14">
        <v>222800</v>
      </c>
      <c r="K6" s="23">
        <f t="shared" si="0"/>
        <v>0.69974874371859297</v>
      </c>
      <c r="L6" s="4">
        <v>20</v>
      </c>
    </row>
    <row r="7" spans="2:12" ht="36.75" customHeight="1" x14ac:dyDescent="0.25">
      <c r="B7" s="15" t="s">
        <v>13</v>
      </c>
      <c r="C7" s="1" t="s">
        <v>39</v>
      </c>
      <c r="D7" s="1" t="s">
        <v>42</v>
      </c>
      <c r="E7" s="1" t="s">
        <v>28</v>
      </c>
      <c r="F7" s="2" t="s">
        <v>40</v>
      </c>
      <c r="G7" s="3" t="s">
        <v>65</v>
      </c>
      <c r="H7" s="33" t="s">
        <v>41</v>
      </c>
      <c r="I7" s="14">
        <v>150600</v>
      </c>
      <c r="J7" s="14">
        <v>105400</v>
      </c>
      <c r="K7" s="23">
        <f t="shared" si="0"/>
        <v>0.69986719787516605</v>
      </c>
      <c r="L7" s="4">
        <v>20</v>
      </c>
    </row>
    <row r="8" spans="2:12" ht="40.5" customHeight="1" x14ac:dyDescent="0.25">
      <c r="B8" s="15" t="s">
        <v>17</v>
      </c>
      <c r="C8" s="1" t="s">
        <v>43</v>
      </c>
      <c r="D8" s="1" t="s">
        <v>45</v>
      </c>
      <c r="E8" s="1" t="s">
        <v>28</v>
      </c>
      <c r="F8" s="2" t="s">
        <v>44</v>
      </c>
      <c r="G8" s="3" t="s">
        <v>66</v>
      </c>
      <c r="H8" s="33" t="s">
        <v>46</v>
      </c>
      <c r="I8" s="14">
        <v>126998</v>
      </c>
      <c r="J8" s="14">
        <v>88800</v>
      </c>
      <c r="K8" s="23">
        <f t="shared" si="0"/>
        <v>0.69922360982062715</v>
      </c>
      <c r="L8" s="4">
        <v>20</v>
      </c>
    </row>
    <row r="9" spans="2:12" ht="36" customHeight="1" x14ac:dyDescent="0.25">
      <c r="B9" s="15" t="s">
        <v>18</v>
      </c>
      <c r="C9" s="1" t="s">
        <v>48</v>
      </c>
      <c r="D9" s="1" t="s">
        <v>47</v>
      </c>
      <c r="E9" s="1" t="s">
        <v>28</v>
      </c>
      <c r="F9" s="2" t="s">
        <v>49</v>
      </c>
      <c r="G9" s="3" t="s">
        <v>67</v>
      </c>
      <c r="H9" s="33" t="s">
        <v>46</v>
      </c>
      <c r="I9" s="14">
        <v>179358</v>
      </c>
      <c r="J9" s="14">
        <v>125400</v>
      </c>
      <c r="K9" s="23">
        <f t="shared" si="0"/>
        <v>0.69916033854079551</v>
      </c>
      <c r="L9" s="4">
        <v>20</v>
      </c>
    </row>
    <row r="10" spans="2:12" ht="31.5" customHeight="1" x14ac:dyDescent="0.25">
      <c r="B10" s="15" t="s">
        <v>19</v>
      </c>
      <c r="C10" s="1" t="s">
        <v>50</v>
      </c>
      <c r="D10" s="1" t="s">
        <v>51</v>
      </c>
      <c r="E10" s="1" t="s">
        <v>28</v>
      </c>
      <c r="F10" s="2" t="s">
        <v>52</v>
      </c>
      <c r="G10" s="3" t="s">
        <v>53</v>
      </c>
      <c r="H10" s="33" t="s">
        <v>41</v>
      </c>
      <c r="I10" s="14">
        <v>203400</v>
      </c>
      <c r="J10" s="14">
        <v>142300</v>
      </c>
      <c r="K10" s="23">
        <f t="shared" si="0"/>
        <v>0.69960668633235001</v>
      </c>
      <c r="L10" s="4">
        <v>20</v>
      </c>
    </row>
    <row r="11" spans="2:12" ht="44.25" customHeight="1" x14ac:dyDescent="0.25">
      <c r="B11" s="15" t="s">
        <v>20</v>
      </c>
      <c r="C11" s="1" t="s">
        <v>54</v>
      </c>
      <c r="D11" s="1" t="s">
        <v>55</v>
      </c>
      <c r="E11" s="1" t="s">
        <v>28</v>
      </c>
      <c r="F11" s="2" t="s">
        <v>56</v>
      </c>
      <c r="G11" s="3" t="s">
        <v>67</v>
      </c>
      <c r="H11" s="33" t="s">
        <v>46</v>
      </c>
      <c r="I11" s="14">
        <v>126998</v>
      </c>
      <c r="J11" s="14">
        <v>88800</v>
      </c>
      <c r="K11" s="23">
        <f t="shared" si="0"/>
        <v>0.69922360982062715</v>
      </c>
      <c r="L11" s="4">
        <v>20</v>
      </c>
    </row>
    <row r="12" spans="2:12" ht="33" customHeight="1" thickBot="1" x14ac:dyDescent="0.3">
      <c r="B12" s="16" t="s">
        <v>21</v>
      </c>
      <c r="C12" s="10" t="s">
        <v>58</v>
      </c>
      <c r="D12" s="10" t="s">
        <v>59</v>
      </c>
      <c r="E12" s="10" t="s">
        <v>28</v>
      </c>
      <c r="F12" s="11" t="s">
        <v>60</v>
      </c>
      <c r="G12" s="12" t="s">
        <v>68</v>
      </c>
      <c r="H12" s="34" t="s">
        <v>30</v>
      </c>
      <c r="I12" s="17">
        <v>118600</v>
      </c>
      <c r="J12" s="17">
        <v>82900</v>
      </c>
      <c r="K12" s="24">
        <f t="shared" si="0"/>
        <v>0.69898819561551429</v>
      </c>
      <c r="L12" s="13">
        <v>20</v>
      </c>
    </row>
    <row r="13" spans="2:12" ht="21.75" customHeight="1" thickBot="1" x14ac:dyDescent="0.3">
      <c r="I13" s="35" t="s">
        <v>57</v>
      </c>
      <c r="J13" s="36">
        <f>SUM(J3:J12)</f>
        <v>1249500</v>
      </c>
      <c r="K13" s="32"/>
    </row>
  </sheetData>
  <mergeCells count="1">
    <mergeCell ref="B1:G1"/>
  </mergeCells>
  <pageMargins left="0.70866141732283472" right="0.70866141732283472" top="0.78740157480314965" bottom="0.78740157480314965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Schválené projekty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Mazurová Veronika</cp:lastModifiedBy>
  <cp:lastPrinted>2017-08-15T10:15:01Z</cp:lastPrinted>
  <dcterms:created xsi:type="dcterms:W3CDTF">2015-05-12T05:59:26Z</dcterms:created>
  <dcterms:modified xsi:type="dcterms:W3CDTF">2017-08-17T11:13:19Z</dcterms:modified>
</cp:coreProperties>
</file>