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DOTACE 2017\Dotace PSDP 2017\Přílohy materiálu RK 29. 8. 2017 schválení dotace\"/>
    </mc:Choice>
  </mc:AlternateContent>
  <bookViews>
    <workbookView xWindow="0" yWindow="0" windowWidth="28800" windowHeight="11835" tabRatio="584"/>
  </bookViews>
  <sheets>
    <sheet name="příloha č. 1_titul PSDP 2_17" sheetId="2" r:id="rId1"/>
  </sheets>
  <definedNames>
    <definedName name="_xlnm._FilterDatabase" localSheetId="0" hidden="1">'příloha č. 1_titul PSDP 2_17'!$A$2:$M$25</definedName>
    <definedName name="_xlnm.Print_Titles" localSheetId="0">'příloha č. 1_titul PSDP 2_17'!$2:$2</definedName>
    <definedName name="_xlnm.Print_Area" localSheetId="0">'příloha č. 1_titul PSDP 2_17'!$A$2:$M$25</definedName>
    <definedName name="Z_C9384DCE_D6CC_4764_85C9_73B0A6C755F1_.wvu.FilterData" localSheetId="0" hidden="1">'příloha č. 1_titul PSDP 2_17'!$A$2:$M$23</definedName>
    <definedName name="Z_E2C683B2_5EFB_41C1_946E_F85C93849A3C_.wvu.FilterData" localSheetId="0" hidden="1">'příloha č. 1_titul PSDP 2_17'!$A$2:$M$23</definedName>
  </definedNames>
  <calcPr calcId="152511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</workbook>
</file>

<file path=xl/calcChain.xml><?xml version="1.0" encoding="utf-8"?>
<calcChain xmlns="http://schemas.openxmlformats.org/spreadsheetml/2006/main">
  <c r="K24" i="2" l="1"/>
  <c r="K22" i="2"/>
  <c r="K16" i="2"/>
  <c r="K14" i="2"/>
  <c r="K6" i="2"/>
  <c r="K4" i="2"/>
  <c r="J25" i="2"/>
</calcChain>
</file>

<file path=xl/sharedStrings.xml><?xml version="1.0" encoding="utf-8"?>
<sst xmlns="http://schemas.openxmlformats.org/spreadsheetml/2006/main" count="161" uniqueCount="73">
  <si>
    <t>Druh sociální služby</t>
  </si>
  <si>
    <t>terénní programy</t>
  </si>
  <si>
    <t>odborné sociální poradenství</t>
  </si>
  <si>
    <t>služby následné péče</t>
  </si>
  <si>
    <t>kontaktní centra</t>
  </si>
  <si>
    <t>Modrý kříž v České republice</t>
  </si>
  <si>
    <t>OPEN HOUSE o.p.s.</t>
  </si>
  <si>
    <t>Sociální služby města Havířova</t>
  </si>
  <si>
    <t>číslo smlouvy 03057/2015/SOC ze dne 12. 11. 2015</t>
  </si>
  <si>
    <t>číslo smlouvy 03161/2015/SOC ze dne 24. 11. 2015</t>
  </si>
  <si>
    <t>číslo smlouvy 03007/2015/SOC ze dne 9. 11. 2015</t>
  </si>
  <si>
    <t>číslo smlouvy 02969/2015/SOC ze dne 5. 11. 2015</t>
  </si>
  <si>
    <t>číslo smlouvy 03314/2015/SOC ze dne 2. 12. 2015</t>
  </si>
  <si>
    <t>Armáda spásy v České republice, z. s.</t>
  </si>
  <si>
    <t>Renarkon, o.p.s.</t>
  </si>
  <si>
    <t>47812052</t>
  </si>
  <si>
    <t>26641178</t>
  </si>
  <si>
    <t>70645671</t>
  </si>
  <si>
    <t>Kód dotačního titulu</t>
  </si>
  <si>
    <t>26/17</t>
  </si>
  <si>
    <t>PSDP 2/17</t>
  </si>
  <si>
    <t>obecně prospěšná společnost</t>
  </si>
  <si>
    <t>34/17</t>
  </si>
  <si>
    <t>příspěvková organizace</t>
  </si>
  <si>
    <t>spolek</t>
  </si>
  <si>
    <t>61/17</t>
  </si>
  <si>
    <t>67/17</t>
  </si>
  <si>
    <t>Číslo žádosti</t>
  </si>
  <si>
    <t>IČO</t>
  </si>
  <si>
    <t>Název žadatele</t>
  </si>
  <si>
    <t>Právní forma žadatele</t>
  </si>
  <si>
    <t>Veřejná podpora</t>
  </si>
  <si>
    <t>Odůvodnění krácení požadavku na dotaci</t>
  </si>
  <si>
    <t>Název sociální služby</t>
  </si>
  <si>
    <t>Terénní program na Novojičínsku</t>
  </si>
  <si>
    <t>Terénní program Ostrava</t>
  </si>
  <si>
    <t>Drogová poradna</t>
  </si>
  <si>
    <t>Kontaktní centrum Ostrava</t>
  </si>
  <si>
    <t>Centrum drogové pomoci</t>
  </si>
  <si>
    <t>1. 1. 2017 - 31. 12. 2017</t>
  </si>
  <si>
    <t>Doba poskytování sociální služby: od - do</t>
  </si>
  <si>
    <t>Registrační číslo sociální služby</t>
  </si>
  <si>
    <t>číslo smlouvy 03573/2015/SOC ze dne 28. 12. 2015, ve znění pozdějších dodatků</t>
  </si>
  <si>
    <t>Armáda spásy, Dům pod svahem Havířov</t>
  </si>
  <si>
    <t>Kontaktní centrum „Pod slunečníkem“</t>
  </si>
  <si>
    <t>Poradna Modrého kříže v ČR - Ostrava</t>
  </si>
  <si>
    <t>Poradna Modrého kříže v ČR - Karviná a Frýdek -Místek</t>
  </si>
  <si>
    <t>Služby následné péče Ostrava</t>
  </si>
  <si>
    <t>Služby následné péče Karviná</t>
  </si>
  <si>
    <t>Služby následné péče Český Těšín</t>
  </si>
  <si>
    <t>Služby následné péče Frýdek-Místek</t>
  </si>
  <si>
    <t xml:space="preserve"> -</t>
  </si>
  <si>
    <t>Požadovaná dotace v Kč</t>
  </si>
  <si>
    <t>Schválená dotace v Kč</t>
  </si>
  <si>
    <t>Návrh dotace stanoven dle článku XII. bodu 3) Programu a dle "Způsobu výpočtu výše dotace v rámci dotačního Programu" schváleného ZK dne 14. 9. 2017</t>
  </si>
  <si>
    <t>35/17</t>
  </si>
  <si>
    <t>Celkem</t>
  </si>
  <si>
    <t xml:space="preserve"> Návrh dotace stanoven dle článku XII. bodu 3) Programu a dle "Způsobu výpočtu výše dotace v rámci dotačního Programu" schváleného ZK dne 14. 9. 2017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</si>
  <si>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2017 v rámci dotačního titulu PSDP 2/17</t>
  </si>
  <si>
    <t>14/17</t>
  </si>
  <si>
    <t>Poradna Modrého kříže v ČR - Český Těšín</t>
  </si>
  <si>
    <t>Služby drogové prevence OPEN HOUSE</t>
  </si>
  <si>
    <t>40613411</t>
  </si>
  <si>
    <t>25380443</t>
  </si>
  <si>
    <t>60337583</t>
  </si>
  <si>
    <t>Armáda spásy v České republice, z. s. Celkem</t>
  </si>
  <si>
    <t>Modrý kříž v České republice Celkem</t>
  </si>
  <si>
    <t>OPEN HOUSE o.p.s. Celkem</t>
  </si>
  <si>
    <t>Renarkon, o.p.s. Celkem</t>
  </si>
  <si>
    <t>Sociální služby města Havířova Celkem</t>
  </si>
  <si>
    <t>Krizové a kontaktní centrum "Pod slunečníkem" o.p.s. Celkem</t>
  </si>
  <si>
    <t xml:space="preserve">Krizové a kontaktní centrum "Pod slunečníkem" o.p.s. </t>
  </si>
  <si>
    <t>Kontaktní a poradenské centrum Frýdek- Místek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</si>
</sst>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showGridLines="0" tabSelected="1" topLeftCell="A13" zoomScaleNormal="100" workbookViewId="0">
      <selection activeCell="F20" sqref="F20"/>
    </sheetView>
  </sheetViews>
  <sheetFormatPr defaultRowHeight="15" outlineLevelRow="2" x14ac:dyDescent="0.25"/>
  <cols>
    <col min="1" max="1" width="9.140625" style="2"/>
    <col min="2" max="2" width="11.28515625" style="2" customWidth="1"/>
    <col min="3" max="3" width="10.140625" style="1" bestFit="1" customWidth="1"/>
    <col min="4" max="7" width="20.85546875" style="1" customWidth="1"/>
    <col min="8" max="8" width="14.140625" style="1" customWidth="1"/>
    <col min="9" max="9" width="14" style="5" customWidth="1"/>
    <col min="10" max="10" width="15.28515625" style="5" customWidth="1"/>
    <col min="11" max="11" width="14" style="5" customWidth="1"/>
    <col min="12" max="12" width="20.85546875" style="5" customWidth="1"/>
    <col min="13" max="13" width="30.5703125" style="5" customWidth="1"/>
    <col min="14" max="16384" width="9.140625" style="1"/>
  </cols>
  <sheetData>
    <row r="1" spans="1:13" s="30" customFormat="1" ht="49.5" customHeight="1" x14ac:dyDescent="0.25">
      <c r="A1" s="35" t="s">
        <v>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61.5" customHeight="1" x14ac:dyDescent="0.25">
      <c r="A2" s="31" t="s">
        <v>27</v>
      </c>
      <c r="B2" s="31" t="s">
        <v>18</v>
      </c>
      <c r="C2" s="32" t="s">
        <v>28</v>
      </c>
      <c r="D2" s="32" t="s">
        <v>29</v>
      </c>
      <c r="E2" s="31" t="s">
        <v>30</v>
      </c>
      <c r="F2" s="31" t="s">
        <v>33</v>
      </c>
      <c r="G2" s="32" t="s">
        <v>0</v>
      </c>
      <c r="H2" s="31" t="s">
        <v>41</v>
      </c>
      <c r="I2" s="31" t="s">
        <v>40</v>
      </c>
      <c r="J2" s="31" t="s">
        <v>52</v>
      </c>
      <c r="K2" s="31" t="s">
        <v>53</v>
      </c>
      <c r="L2" s="31" t="s">
        <v>31</v>
      </c>
      <c r="M2" s="31" t="s">
        <v>32</v>
      </c>
    </row>
    <row r="3" spans="1:13" s="15" customFormat="1" ht="54" customHeight="1" outlineLevel="2" x14ac:dyDescent="0.25">
      <c r="A3" s="6" t="s">
        <v>59</v>
      </c>
      <c r="B3" s="6" t="s">
        <v>20</v>
      </c>
      <c r="C3" s="7" t="s">
        <v>62</v>
      </c>
      <c r="D3" s="24" t="s">
        <v>13</v>
      </c>
      <c r="E3" s="4" t="s">
        <v>24</v>
      </c>
      <c r="F3" s="24" t="s">
        <v>43</v>
      </c>
      <c r="G3" s="24" t="s">
        <v>3</v>
      </c>
      <c r="H3" s="4">
        <v>5069181</v>
      </c>
      <c r="I3" s="8" t="s">
        <v>39</v>
      </c>
      <c r="J3" s="8">
        <v>190200</v>
      </c>
      <c r="K3" s="8">
        <v>190200</v>
      </c>
      <c r="L3" s="24" t="s">
        <v>42</v>
      </c>
      <c r="M3" s="24" t="s">
        <v>51</v>
      </c>
    </row>
    <row r="4" spans="1:13" s="15" customFormat="1" ht="38.25" customHeight="1" outlineLevel="1" x14ac:dyDescent="0.25">
      <c r="A4" s="6"/>
      <c r="B4" s="6"/>
      <c r="C4" s="7"/>
      <c r="D4" s="26" t="s">
        <v>65</v>
      </c>
      <c r="E4" s="4"/>
      <c r="F4" s="24"/>
      <c r="G4" s="24"/>
      <c r="H4" s="4"/>
      <c r="I4" s="8"/>
      <c r="J4" s="8"/>
      <c r="K4" s="27">
        <f>SUBTOTAL(9,K3:K3)</f>
        <v>190200</v>
      </c>
      <c r="L4" s="24"/>
      <c r="M4" s="24"/>
    </row>
    <row r="5" spans="1:13" s="15" customFormat="1" ht="48" customHeight="1" outlineLevel="2" x14ac:dyDescent="0.25">
      <c r="A5" s="11" t="s">
        <v>25</v>
      </c>
      <c r="B5" s="11" t="s">
        <v>20</v>
      </c>
      <c r="C5" s="7" t="s">
        <v>15</v>
      </c>
      <c r="D5" s="24" t="s">
        <v>71</v>
      </c>
      <c r="E5" s="24" t="s">
        <v>21</v>
      </c>
      <c r="F5" s="24" t="s">
        <v>44</v>
      </c>
      <c r="G5" s="24" t="s">
        <v>4</v>
      </c>
      <c r="H5" s="4">
        <v>6399348</v>
      </c>
      <c r="I5" s="8" t="s">
        <v>39</v>
      </c>
      <c r="J5" s="9">
        <v>244000</v>
      </c>
      <c r="K5" s="8">
        <v>244000</v>
      </c>
      <c r="L5" s="24" t="s">
        <v>8</v>
      </c>
      <c r="M5" s="9" t="s">
        <v>51</v>
      </c>
    </row>
    <row r="6" spans="1:13" s="15" customFormat="1" ht="48" customHeight="1" outlineLevel="1" x14ac:dyDescent="0.25">
      <c r="A6" s="11"/>
      <c r="B6" s="11"/>
      <c r="C6" s="7"/>
      <c r="D6" s="26" t="s">
        <v>70</v>
      </c>
      <c r="E6" s="24"/>
      <c r="F6" s="24"/>
      <c r="G6" s="24"/>
      <c r="H6" s="4"/>
      <c r="I6" s="8"/>
      <c r="J6" s="9"/>
      <c r="K6" s="27">
        <f>SUBTOTAL(9,K5:K5)</f>
        <v>244000</v>
      </c>
      <c r="L6" s="24"/>
      <c r="M6" s="9"/>
    </row>
    <row r="7" spans="1:13" s="10" customFormat="1" ht="66.75" customHeight="1" outlineLevel="2" x14ac:dyDescent="0.25">
      <c r="A7" s="11" t="s">
        <v>22</v>
      </c>
      <c r="B7" s="11" t="s">
        <v>20</v>
      </c>
      <c r="C7" s="7" t="s">
        <v>16</v>
      </c>
      <c r="D7" s="24" t="s">
        <v>5</v>
      </c>
      <c r="E7" s="4" t="s">
        <v>24</v>
      </c>
      <c r="F7" s="24" t="s">
        <v>45</v>
      </c>
      <c r="G7" s="24" t="s">
        <v>2</v>
      </c>
      <c r="H7" s="4">
        <v>2799492</v>
      </c>
      <c r="I7" s="8" t="s">
        <v>39</v>
      </c>
      <c r="J7" s="9">
        <v>325000</v>
      </c>
      <c r="K7" s="8">
        <v>74200</v>
      </c>
      <c r="L7" s="33" t="s">
        <v>9</v>
      </c>
      <c r="M7" s="24" t="s">
        <v>54</v>
      </c>
    </row>
    <row r="8" spans="1:13" s="10" customFormat="1" ht="68.25" customHeight="1" outlineLevel="2" x14ac:dyDescent="0.25">
      <c r="A8" s="11" t="s">
        <v>22</v>
      </c>
      <c r="B8" s="11" t="s">
        <v>20</v>
      </c>
      <c r="C8" s="7">
        <v>26641178</v>
      </c>
      <c r="D8" s="24" t="s">
        <v>5</v>
      </c>
      <c r="E8" s="4" t="s">
        <v>24</v>
      </c>
      <c r="F8" s="24" t="s">
        <v>47</v>
      </c>
      <c r="G8" s="24" t="s">
        <v>3</v>
      </c>
      <c r="H8" s="4">
        <v>3165144</v>
      </c>
      <c r="I8" s="8" t="s">
        <v>39</v>
      </c>
      <c r="J8" s="12">
        <v>148900</v>
      </c>
      <c r="K8" s="8">
        <v>73200</v>
      </c>
      <c r="L8" s="34"/>
      <c r="M8" s="24" t="s">
        <v>54</v>
      </c>
    </row>
    <row r="9" spans="1:13" s="10" customFormat="1" ht="72.75" customHeight="1" outlineLevel="2" x14ac:dyDescent="0.25">
      <c r="A9" s="11" t="s">
        <v>22</v>
      </c>
      <c r="B9" s="11" t="s">
        <v>20</v>
      </c>
      <c r="C9" s="7">
        <v>26641178</v>
      </c>
      <c r="D9" s="24" t="s">
        <v>5</v>
      </c>
      <c r="E9" s="4" t="s">
        <v>24</v>
      </c>
      <c r="F9" s="24" t="s">
        <v>48</v>
      </c>
      <c r="G9" s="24" t="s">
        <v>3</v>
      </c>
      <c r="H9" s="4">
        <v>4322409</v>
      </c>
      <c r="I9" s="8" t="s">
        <v>39</v>
      </c>
      <c r="J9" s="12">
        <v>147600</v>
      </c>
      <c r="K9" s="8">
        <v>88400</v>
      </c>
      <c r="L9" s="34"/>
      <c r="M9" s="24" t="s">
        <v>54</v>
      </c>
    </row>
    <row r="10" spans="1:13" s="10" customFormat="1" ht="48" customHeight="1" outlineLevel="2" x14ac:dyDescent="0.25">
      <c r="A10" s="11" t="s">
        <v>22</v>
      </c>
      <c r="B10" s="11" t="s">
        <v>20</v>
      </c>
      <c r="C10" s="7">
        <v>26641178</v>
      </c>
      <c r="D10" s="24" t="s">
        <v>5</v>
      </c>
      <c r="E10" s="4" t="s">
        <v>24</v>
      </c>
      <c r="F10" s="24" t="s">
        <v>49</v>
      </c>
      <c r="G10" s="24" t="s">
        <v>3</v>
      </c>
      <c r="H10" s="4">
        <v>4889012</v>
      </c>
      <c r="I10" s="8" t="s">
        <v>39</v>
      </c>
      <c r="J10" s="12">
        <v>73100</v>
      </c>
      <c r="K10" s="8">
        <v>73100</v>
      </c>
      <c r="L10" s="34"/>
      <c r="M10" s="12" t="s">
        <v>51</v>
      </c>
    </row>
    <row r="11" spans="1:13" s="10" customFormat="1" ht="69.75" customHeight="1" outlineLevel="2" x14ac:dyDescent="0.25">
      <c r="A11" s="11" t="s">
        <v>22</v>
      </c>
      <c r="B11" s="11" t="s">
        <v>20</v>
      </c>
      <c r="C11" s="7">
        <v>26641178</v>
      </c>
      <c r="D11" s="29" t="s">
        <v>5</v>
      </c>
      <c r="E11" s="4" t="s">
        <v>24</v>
      </c>
      <c r="F11" s="29" t="s">
        <v>60</v>
      </c>
      <c r="G11" s="29" t="s">
        <v>2</v>
      </c>
      <c r="H11" s="4">
        <v>8008136</v>
      </c>
      <c r="I11" s="8" t="s">
        <v>39</v>
      </c>
      <c r="J11" s="12">
        <v>88300</v>
      </c>
      <c r="K11" s="8">
        <v>0</v>
      </c>
      <c r="L11" s="34"/>
      <c r="M11" s="29" t="s">
        <v>54</v>
      </c>
    </row>
    <row r="12" spans="1:13" s="10" customFormat="1" ht="47.25" customHeight="1" outlineLevel="2" x14ac:dyDescent="0.25">
      <c r="A12" s="11" t="s">
        <v>22</v>
      </c>
      <c r="B12" s="11" t="s">
        <v>20</v>
      </c>
      <c r="C12" s="7">
        <v>26641178</v>
      </c>
      <c r="D12" s="24" t="s">
        <v>5</v>
      </c>
      <c r="E12" s="4" t="s">
        <v>24</v>
      </c>
      <c r="F12" s="24" t="s">
        <v>50</v>
      </c>
      <c r="G12" s="24" t="s">
        <v>3</v>
      </c>
      <c r="H12" s="4">
        <v>9692583</v>
      </c>
      <c r="I12" s="8" t="s">
        <v>39</v>
      </c>
      <c r="J12" s="12">
        <v>31000</v>
      </c>
      <c r="K12" s="8">
        <v>31000</v>
      </c>
      <c r="L12" s="34"/>
      <c r="M12" s="12" t="s">
        <v>51</v>
      </c>
    </row>
    <row r="13" spans="1:13" s="10" customFormat="1" ht="66.75" customHeight="1" outlineLevel="2" x14ac:dyDescent="0.25">
      <c r="A13" s="11" t="s">
        <v>22</v>
      </c>
      <c r="B13" s="11" t="s">
        <v>20</v>
      </c>
      <c r="C13" s="7">
        <v>26641178</v>
      </c>
      <c r="D13" s="24" t="s">
        <v>5</v>
      </c>
      <c r="E13" s="4" t="s">
        <v>24</v>
      </c>
      <c r="F13" s="24" t="s">
        <v>46</v>
      </c>
      <c r="G13" s="24" t="s">
        <v>2</v>
      </c>
      <c r="H13" s="4">
        <v>9773154</v>
      </c>
      <c r="I13" s="8" t="s">
        <v>39</v>
      </c>
      <c r="J13" s="12">
        <v>400000</v>
      </c>
      <c r="K13" s="8">
        <v>106300</v>
      </c>
      <c r="L13" s="34"/>
      <c r="M13" s="24" t="s">
        <v>57</v>
      </c>
    </row>
    <row r="14" spans="1:13" s="10" customFormat="1" ht="27.75" customHeight="1" outlineLevel="1" x14ac:dyDescent="0.25">
      <c r="A14" s="11"/>
      <c r="B14" s="11"/>
      <c r="C14" s="7"/>
      <c r="D14" s="26" t="s">
        <v>66</v>
      </c>
      <c r="E14" s="4"/>
      <c r="F14" s="24"/>
      <c r="G14" s="24"/>
      <c r="H14" s="4"/>
      <c r="I14" s="8"/>
      <c r="J14" s="12"/>
      <c r="K14" s="27">
        <f>SUBTOTAL(9,K7:K13)</f>
        <v>446200</v>
      </c>
      <c r="L14" s="25"/>
      <c r="M14" s="23"/>
    </row>
    <row r="15" spans="1:13" s="15" customFormat="1" ht="42" customHeight="1" outlineLevel="2" x14ac:dyDescent="0.25">
      <c r="A15" s="11" t="s">
        <v>26</v>
      </c>
      <c r="B15" s="11" t="s">
        <v>20</v>
      </c>
      <c r="C15" s="7" t="s">
        <v>17</v>
      </c>
      <c r="D15" s="4" t="s">
        <v>6</v>
      </c>
      <c r="E15" s="24" t="s">
        <v>21</v>
      </c>
      <c r="F15" s="24" t="s">
        <v>61</v>
      </c>
      <c r="G15" s="24" t="s">
        <v>1</v>
      </c>
      <c r="H15" s="4">
        <v>5144453</v>
      </c>
      <c r="I15" s="8" t="s">
        <v>39</v>
      </c>
      <c r="J15" s="9">
        <v>150000</v>
      </c>
      <c r="K15" s="8">
        <v>150000</v>
      </c>
      <c r="L15" s="24" t="s">
        <v>10</v>
      </c>
      <c r="M15" s="4" t="s">
        <v>51</v>
      </c>
    </row>
    <row r="16" spans="1:13" s="15" customFormat="1" ht="26.25" customHeight="1" outlineLevel="1" x14ac:dyDescent="0.25">
      <c r="A16" s="11"/>
      <c r="B16" s="11"/>
      <c r="C16" s="7"/>
      <c r="D16" s="26" t="s">
        <v>67</v>
      </c>
      <c r="E16" s="24"/>
      <c r="F16" s="24"/>
      <c r="G16" s="24"/>
      <c r="H16" s="4"/>
      <c r="I16" s="8"/>
      <c r="J16" s="9"/>
      <c r="K16" s="27">
        <f>SUBTOTAL(9,K15:K15)</f>
        <v>150000</v>
      </c>
      <c r="L16" s="24"/>
      <c r="M16" s="4"/>
    </row>
    <row r="17" spans="1:13" s="16" customFormat="1" ht="39.75" customHeight="1" outlineLevel="2" x14ac:dyDescent="0.25">
      <c r="A17" s="13" t="s">
        <v>19</v>
      </c>
      <c r="B17" s="13" t="s">
        <v>20</v>
      </c>
      <c r="C17" s="14" t="s">
        <v>63</v>
      </c>
      <c r="D17" s="24" t="s">
        <v>14</v>
      </c>
      <c r="E17" s="24" t="s">
        <v>21</v>
      </c>
      <c r="F17" s="24" t="s">
        <v>34</v>
      </c>
      <c r="G17" s="24" t="s">
        <v>1</v>
      </c>
      <c r="H17" s="4">
        <v>2150312</v>
      </c>
      <c r="I17" s="8" t="s">
        <v>39</v>
      </c>
      <c r="J17" s="8">
        <v>278000</v>
      </c>
      <c r="K17" s="8">
        <v>278000</v>
      </c>
      <c r="L17" s="33" t="s">
        <v>11</v>
      </c>
      <c r="M17" s="8" t="s">
        <v>51</v>
      </c>
    </row>
    <row r="18" spans="1:13" s="16" customFormat="1" ht="40.5" customHeight="1" outlineLevel="2" x14ac:dyDescent="0.25">
      <c r="A18" s="13" t="s">
        <v>19</v>
      </c>
      <c r="B18" s="13" t="s">
        <v>20</v>
      </c>
      <c r="C18" s="14">
        <v>25380443</v>
      </c>
      <c r="D18" s="24" t="s">
        <v>14</v>
      </c>
      <c r="E18" s="24" t="s">
        <v>21</v>
      </c>
      <c r="F18" s="24" t="s">
        <v>35</v>
      </c>
      <c r="G18" s="24" t="s">
        <v>1</v>
      </c>
      <c r="H18" s="4">
        <v>3953424</v>
      </c>
      <c r="I18" s="8" t="s">
        <v>39</v>
      </c>
      <c r="J18" s="8">
        <v>356000</v>
      </c>
      <c r="K18" s="8">
        <v>356000</v>
      </c>
      <c r="L18" s="33"/>
      <c r="M18" s="8" t="s">
        <v>51</v>
      </c>
    </row>
    <row r="19" spans="1:13" s="16" customFormat="1" ht="33" customHeight="1" outlineLevel="2" x14ac:dyDescent="0.25">
      <c r="A19" s="13" t="s">
        <v>19</v>
      </c>
      <c r="B19" s="13" t="s">
        <v>20</v>
      </c>
      <c r="C19" s="14">
        <v>25380443</v>
      </c>
      <c r="D19" s="24" t="s">
        <v>14</v>
      </c>
      <c r="E19" s="24" t="s">
        <v>21</v>
      </c>
      <c r="F19" s="24" t="s">
        <v>36</v>
      </c>
      <c r="G19" s="24" t="s">
        <v>2</v>
      </c>
      <c r="H19" s="4">
        <v>4597810</v>
      </c>
      <c r="I19" s="8" t="s">
        <v>39</v>
      </c>
      <c r="J19" s="8">
        <v>284000</v>
      </c>
      <c r="K19" s="8">
        <v>284000</v>
      </c>
      <c r="L19" s="33"/>
      <c r="M19" s="8" t="s">
        <v>51</v>
      </c>
    </row>
    <row r="20" spans="1:13" s="16" customFormat="1" ht="39.75" customHeight="1" outlineLevel="2" x14ac:dyDescent="0.25">
      <c r="A20" s="13" t="s">
        <v>19</v>
      </c>
      <c r="B20" s="13" t="s">
        <v>20</v>
      </c>
      <c r="C20" s="14">
        <v>25380443</v>
      </c>
      <c r="D20" s="24" t="s">
        <v>14</v>
      </c>
      <c r="E20" s="24" t="s">
        <v>21</v>
      </c>
      <c r="F20" s="24" t="s">
        <v>72</v>
      </c>
      <c r="G20" s="24" t="s">
        <v>4</v>
      </c>
      <c r="H20" s="4">
        <v>5758100</v>
      </c>
      <c r="I20" s="8" t="s">
        <v>39</v>
      </c>
      <c r="J20" s="8">
        <v>35000</v>
      </c>
      <c r="K20" s="9">
        <v>35000</v>
      </c>
      <c r="L20" s="33"/>
      <c r="M20" s="8" t="s">
        <v>51</v>
      </c>
    </row>
    <row r="21" spans="1:13" s="16" customFormat="1" ht="37.5" customHeight="1" outlineLevel="2" x14ac:dyDescent="0.25">
      <c r="A21" s="13" t="s">
        <v>19</v>
      </c>
      <c r="B21" s="13" t="s">
        <v>20</v>
      </c>
      <c r="C21" s="14">
        <v>25380443</v>
      </c>
      <c r="D21" s="24" t="s">
        <v>14</v>
      </c>
      <c r="E21" s="24" t="s">
        <v>21</v>
      </c>
      <c r="F21" s="24" t="s">
        <v>37</v>
      </c>
      <c r="G21" s="24" t="s">
        <v>4</v>
      </c>
      <c r="H21" s="4">
        <v>7590883</v>
      </c>
      <c r="I21" s="8" t="s">
        <v>39</v>
      </c>
      <c r="J21" s="8">
        <v>373000</v>
      </c>
      <c r="K21" s="9">
        <v>373000</v>
      </c>
      <c r="L21" s="33"/>
      <c r="M21" s="8" t="s">
        <v>51</v>
      </c>
    </row>
    <row r="22" spans="1:13" s="16" customFormat="1" ht="24.75" customHeight="1" outlineLevel="1" x14ac:dyDescent="0.25">
      <c r="A22" s="13"/>
      <c r="B22" s="13"/>
      <c r="C22" s="14"/>
      <c r="D22" s="26" t="s">
        <v>68</v>
      </c>
      <c r="E22" s="24"/>
      <c r="F22" s="24"/>
      <c r="G22" s="24"/>
      <c r="H22" s="4"/>
      <c r="I22" s="8"/>
      <c r="J22" s="8"/>
      <c r="K22" s="28">
        <f>SUBTOTAL(9,K17:K21)</f>
        <v>1326000</v>
      </c>
      <c r="L22" s="24"/>
      <c r="M22" s="8"/>
    </row>
    <row r="23" spans="1:13" s="15" customFormat="1" ht="65.25" customHeight="1" outlineLevel="2" x14ac:dyDescent="0.25">
      <c r="A23" s="11" t="s">
        <v>55</v>
      </c>
      <c r="B23" s="11" t="s">
        <v>20</v>
      </c>
      <c r="C23" s="7" t="s">
        <v>64</v>
      </c>
      <c r="D23" s="24" t="s">
        <v>7</v>
      </c>
      <c r="E23" s="4" t="s">
        <v>23</v>
      </c>
      <c r="F23" s="24" t="s">
        <v>38</v>
      </c>
      <c r="G23" s="24" t="s">
        <v>4</v>
      </c>
      <c r="H23" s="4">
        <v>8008943</v>
      </c>
      <c r="I23" s="8" t="s">
        <v>39</v>
      </c>
      <c r="J23" s="12">
        <v>450000</v>
      </c>
      <c r="K23" s="9">
        <v>426400</v>
      </c>
      <c r="L23" s="18" t="s">
        <v>12</v>
      </c>
      <c r="M23" s="24" t="s">
        <v>54</v>
      </c>
    </row>
    <row r="24" spans="1:13" s="15" customFormat="1" ht="28.5" customHeight="1" outlineLevel="1" x14ac:dyDescent="0.25">
      <c r="A24" s="11"/>
      <c r="B24" s="11"/>
      <c r="C24" s="7"/>
      <c r="D24" s="26" t="s">
        <v>69</v>
      </c>
      <c r="E24" s="4"/>
      <c r="F24" s="24"/>
      <c r="G24" s="24"/>
      <c r="H24" s="4"/>
      <c r="I24" s="8"/>
      <c r="J24" s="12"/>
      <c r="K24" s="28">
        <f>SUBTOTAL(9,K23:K23)</f>
        <v>426400</v>
      </c>
      <c r="L24" s="18"/>
      <c r="M24" s="24"/>
    </row>
    <row r="25" spans="1:13" ht="34.5" customHeight="1" x14ac:dyDescent="0.25">
      <c r="A25" s="19"/>
      <c r="B25" s="19"/>
      <c r="C25" s="20"/>
      <c r="D25" s="17" t="s">
        <v>56</v>
      </c>
      <c r="E25" s="20"/>
      <c r="F25" s="20"/>
      <c r="G25" s="20"/>
      <c r="H25" s="20"/>
      <c r="I25" s="21"/>
      <c r="J25" s="22">
        <f>SUM(J3:J23)</f>
        <v>3574100</v>
      </c>
      <c r="K25" s="22">
        <v>2782800</v>
      </c>
      <c r="L25" s="21"/>
      <c r="M25" s="21"/>
    </row>
    <row r="26" spans="1:13" ht="139.5" customHeight="1" x14ac:dyDescent="0.25">
      <c r="D26" s="3"/>
    </row>
    <row r="27" spans="1:13" ht="139.5" customHeight="1" x14ac:dyDescent="0.25"/>
    <row r="28" spans="1:13" ht="139.5" customHeight="1" x14ac:dyDescent="0.25"/>
    <row r="29" spans="1:13" ht="139.5" customHeight="1" x14ac:dyDescent="0.25"/>
    <row r="30" spans="1:13" ht="139.5" customHeight="1" x14ac:dyDescent="0.25"/>
    <row r="31" spans="1:13" ht="139.5" customHeight="1" x14ac:dyDescent="0.25"/>
    <row r="32" spans="1:13" ht="139.5" customHeight="1" x14ac:dyDescent="0.25"/>
    <row r="33" spans="3:13" ht="139.5" customHeight="1" x14ac:dyDescent="0.25"/>
    <row r="34" spans="3:13" ht="139.5" customHeight="1" x14ac:dyDescent="0.25"/>
    <row r="35" spans="3:13" ht="139.5" customHeight="1" x14ac:dyDescent="0.25"/>
    <row r="36" spans="3:13" ht="139.5" customHeight="1" x14ac:dyDescent="0.25"/>
    <row r="37" spans="3:13" ht="139.5" customHeight="1" x14ac:dyDescent="0.25"/>
    <row r="38" spans="3:13" ht="139.5" customHeight="1" x14ac:dyDescent="0.25"/>
    <row r="39" spans="3:13" s="2" customFormat="1" ht="139.5" customHeight="1" x14ac:dyDescent="0.25">
      <c r="C39" s="1"/>
      <c r="D39" s="1"/>
      <c r="E39" s="1"/>
      <c r="F39" s="1"/>
      <c r="G39" s="1"/>
      <c r="H39" s="1"/>
      <c r="I39" s="5"/>
      <c r="J39" s="5"/>
      <c r="K39" s="5"/>
      <c r="L39" s="5"/>
      <c r="M39" s="5"/>
    </row>
    <row r="40" spans="3:13" s="2" customFormat="1" ht="139.5" customHeight="1" x14ac:dyDescent="0.25">
      <c r="C40" s="1"/>
      <c r="D40" s="1"/>
      <c r="E40" s="1"/>
      <c r="F40" s="1"/>
      <c r="G40" s="1"/>
      <c r="H40" s="1"/>
      <c r="I40" s="5"/>
      <c r="J40" s="5"/>
      <c r="K40" s="5"/>
      <c r="L40" s="5"/>
      <c r="M40" s="5"/>
    </row>
    <row r="41" spans="3:13" s="2" customFormat="1" ht="139.5" customHeight="1" x14ac:dyDescent="0.25">
      <c r="C41" s="1"/>
      <c r="D41" s="1"/>
      <c r="E41" s="1"/>
      <c r="F41" s="1"/>
      <c r="G41" s="1"/>
      <c r="H41" s="1"/>
      <c r="I41" s="5"/>
      <c r="J41" s="5"/>
      <c r="K41" s="5"/>
      <c r="L41" s="5"/>
      <c r="M41" s="5"/>
    </row>
    <row r="42" spans="3:13" s="2" customFormat="1" ht="139.5" customHeight="1" x14ac:dyDescent="0.25">
      <c r="C42" s="1"/>
      <c r="D42" s="1"/>
      <c r="E42" s="1"/>
      <c r="F42" s="1"/>
      <c r="G42" s="1"/>
      <c r="H42" s="1"/>
      <c r="I42" s="5"/>
      <c r="J42" s="5"/>
      <c r="K42" s="5"/>
      <c r="L42" s="5"/>
      <c r="M42" s="5"/>
    </row>
    <row r="43" spans="3:13" s="2" customFormat="1" ht="139.5" customHeight="1" x14ac:dyDescent="0.25">
      <c r="C43" s="1"/>
      <c r="D43" s="1"/>
      <c r="E43" s="1"/>
      <c r="F43" s="1"/>
      <c r="G43" s="1"/>
      <c r="H43" s="1"/>
      <c r="I43" s="5"/>
      <c r="J43" s="5"/>
      <c r="K43" s="5"/>
      <c r="L43" s="5"/>
      <c r="M43" s="5"/>
    </row>
    <row r="44" spans="3:13" s="2" customFormat="1" ht="139.5" customHeight="1" x14ac:dyDescent="0.25">
      <c r="C44" s="1"/>
      <c r="D44" s="1"/>
      <c r="E44" s="1"/>
      <c r="F44" s="1"/>
      <c r="G44" s="1"/>
      <c r="H44" s="1"/>
      <c r="I44" s="5"/>
      <c r="J44" s="5"/>
      <c r="K44" s="5"/>
      <c r="L44" s="5"/>
      <c r="M44" s="5"/>
    </row>
    <row r="45" spans="3:13" s="2" customFormat="1" ht="139.5" customHeight="1" x14ac:dyDescent="0.25">
      <c r="C45" s="1"/>
      <c r="D45" s="1"/>
      <c r="E45" s="1"/>
      <c r="F45" s="1"/>
      <c r="G45" s="1"/>
      <c r="H45" s="1"/>
      <c r="I45" s="5"/>
      <c r="J45" s="5"/>
      <c r="K45" s="5"/>
      <c r="L45" s="5"/>
      <c r="M45" s="5"/>
    </row>
    <row r="46" spans="3:13" s="2" customFormat="1" ht="139.5" customHeight="1" x14ac:dyDescent="0.25">
      <c r="C46" s="1"/>
      <c r="D46" s="1"/>
      <c r="E46" s="1"/>
      <c r="F46" s="1"/>
      <c r="G46" s="1"/>
      <c r="H46" s="1"/>
      <c r="I46" s="5"/>
      <c r="J46" s="5"/>
      <c r="K46" s="5"/>
      <c r="L46" s="5"/>
      <c r="M46" s="5"/>
    </row>
    <row r="47" spans="3:13" s="2" customFormat="1" ht="139.5" customHeight="1" x14ac:dyDescent="0.25">
      <c r="C47" s="1"/>
      <c r="D47" s="1"/>
      <c r="E47" s="1"/>
      <c r="F47" s="1"/>
      <c r="G47" s="1"/>
      <c r="H47" s="1"/>
      <c r="I47" s="5"/>
      <c r="J47" s="5"/>
      <c r="K47" s="5"/>
      <c r="L47" s="5"/>
      <c r="M47" s="5"/>
    </row>
    <row r="48" spans="3:13" s="2" customFormat="1" ht="139.5" customHeight="1" x14ac:dyDescent="0.25">
      <c r="C48" s="1"/>
      <c r="D48" s="1"/>
      <c r="E48" s="1"/>
      <c r="F48" s="1"/>
      <c r="G48" s="1"/>
      <c r="H48" s="1"/>
      <c r="I48" s="5"/>
      <c r="J48" s="5"/>
      <c r="K48" s="5"/>
      <c r="L48" s="5"/>
      <c r="M48" s="5"/>
    </row>
    <row r="49" spans="3:13" s="2" customFormat="1" ht="139.5" customHeight="1" x14ac:dyDescent="0.25">
      <c r="C49" s="1"/>
      <c r="D49" s="1"/>
      <c r="E49" s="1"/>
      <c r="F49" s="1"/>
      <c r="G49" s="1"/>
      <c r="H49" s="1"/>
      <c r="I49" s="5"/>
      <c r="J49" s="5"/>
      <c r="K49" s="5"/>
      <c r="L49" s="5"/>
      <c r="M49" s="5"/>
    </row>
    <row r="50" spans="3:13" s="2" customFormat="1" ht="139.5" customHeight="1" x14ac:dyDescent="0.25">
      <c r="C50" s="1"/>
      <c r="D50" s="1"/>
      <c r="E50" s="1"/>
      <c r="F50" s="1"/>
      <c r="G50" s="1"/>
      <c r="H50" s="1"/>
      <c r="I50" s="5"/>
      <c r="J50" s="5"/>
      <c r="K50" s="5"/>
      <c r="L50" s="5"/>
      <c r="M50" s="5"/>
    </row>
    <row r="51" spans="3:13" s="2" customFormat="1" ht="139.5" customHeight="1" x14ac:dyDescent="0.25">
      <c r="C51" s="1"/>
      <c r="D51" s="1"/>
      <c r="E51" s="1"/>
      <c r="F51" s="1"/>
      <c r="G51" s="1"/>
      <c r="H51" s="1"/>
      <c r="I51" s="5"/>
      <c r="J51" s="5"/>
      <c r="K51" s="5"/>
      <c r="L51" s="5"/>
      <c r="M51" s="5"/>
    </row>
    <row r="52" spans="3:13" s="2" customFormat="1" ht="139.5" customHeight="1" x14ac:dyDescent="0.25">
      <c r="C52" s="1"/>
      <c r="D52" s="1"/>
      <c r="E52" s="1"/>
      <c r="F52" s="1"/>
      <c r="G52" s="1"/>
      <c r="H52" s="1"/>
      <c r="I52" s="5"/>
      <c r="J52" s="5"/>
      <c r="K52" s="5"/>
      <c r="L52" s="5"/>
      <c r="M52" s="5"/>
    </row>
    <row r="53" spans="3:13" s="2" customFormat="1" ht="139.5" customHeight="1" x14ac:dyDescent="0.25">
      <c r="C53" s="1"/>
      <c r="D53" s="1"/>
      <c r="E53" s="1"/>
      <c r="F53" s="1"/>
      <c r="G53" s="1"/>
      <c r="H53" s="1"/>
      <c r="I53" s="5"/>
      <c r="J53" s="5"/>
      <c r="K53" s="5"/>
      <c r="L53" s="5"/>
      <c r="M53" s="5"/>
    </row>
    <row r="54" spans="3:13" s="2" customFormat="1" ht="139.5" customHeight="1" x14ac:dyDescent="0.25">
      <c r="C54" s="1"/>
      <c r="D54" s="1"/>
      <c r="E54" s="1"/>
      <c r="F54" s="1"/>
      <c r="G54" s="1"/>
      <c r="H54" s="1"/>
      <c r="I54" s="5"/>
      <c r="J54" s="5"/>
      <c r="K54" s="5"/>
      <c r="L54" s="5"/>
      <c r="M54" s="5"/>
    </row>
    <row r="55" spans="3:13" s="2" customFormat="1" ht="139.5" customHeight="1" x14ac:dyDescent="0.25">
      <c r="C55" s="1"/>
      <c r="D55" s="1"/>
      <c r="E55" s="1"/>
      <c r="F55" s="1"/>
      <c r="G55" s="1"/>
      <c r="H55" s="1"/>
      <c r="I55" s="5"/>
      <c r="J55" s="5"/>
      <c r="K55" s="5"/>
      <c r="L55" s="5"/>
      <c r="M55" s="5"/>
    </row>
    <row r="56" spans="3:13" s="2" customFormat="1" ht="139.5" customHeight="1" x14ac:dyDescent="0.25">
      <c r="C56" s="1"/>
      <c r="D56" s="1"/>
      <c r="E56" s="1"/>
      <c r="F56" s="1"/>
      <c r="G56" s="1"/>
      <c r="H56" s="1"/>
      <c r="I56" s="5"/>
      <c r="J56" s="5"/>
      <c r="K56" s="5"/>
      <c r="L56" s="5"/>
      <c r="M56" s="5"/>
    </row>
    <row r="57" spans="3:13" s="2" customFormat="1" ht="139.5" customHeight="1" x14ac:dyDescent="0.25">
      <c r="C57" s="1"/>
      <c r="D57" s="1"/>
      <c r="E57" s="1"/>
      <c r="F57" s="1"/>
      <c r="G57" s="1"/>
      <c r="H57" s="1"/>
      <c r="I57" s="5"/>
      <c r="J57" s="5"/>
      <c r="K57" s="5"/>
      <c r="L57" s="5"/>
      <c r="M57" s="5"/>
    </row>
    <row r="58" spans="3:13" s="2" customFormat="1" ht="139.5" customHeight="1" x14ac:dyDescent="0.25">
      <c r="C58" s="1"/>
      <c r="D58" s="1"/>
      <c r="E58" s="1"/>
      <c r="F58" s="1"/>
      <c r="G58" s="1"/>
      <c r="H58" s="1"/>
      <c r="I58" s="5"/>
      <c r="J58" s="5"/>
      <c r="K58" s="5"/>
      <c r="L58" s="5"/>
      <c r="M58" s="5"/>
    </row>
    <row r="59" spans="3:13" s="2" customFormat="1" ht="139.5" customHeight="1" x14ac:dyDescent="0.25">
      <c r="C59" s="1"/>
      <c r="D59" s="1"/>
      <c r="E59" s="1"/>
      <c r="F59" s="1"/>
      <c r="G59" s="1"/>
      <c r="H59" s="1"/>
      <c r="I59" s="5"/>
      <c r="J59" s="5"/>
      <c r="K59" s="5"/>
      <c r="L59" s="5"/>
      <c r="M59" s="5"/>
    </row>
    <row r="60" spans="3:13" s="2" customFormat="1" ht="139.5" customHeight="1" x14ac:dyDescent="0.25">
      <c r="C60" s="1"/>
      <c r="D60" s="1"/>
      <c r="E60" s="1"/>
      <c r="F60" s="1"/>
      <c r="G60" s="1"/>
      <c r="H60" s="1"/>
      <c r="I60" s="5"/>
      <c r="J60" s="5"/>
      <c r="K60" s="5"/>
      <c r="L60" s="5"/>
      <c r="M60" s="5"/>
    </row>
    <row r="61" spans="3:13" s="2" customFormat="1" ht="139.5" customHeight="1" x14ac:dyDescent="0.25">
      <c r="C61" s="1"/>
      <c r="D61" s="1"/>
      <c r="E61" s="1"/>
      <c r="F61" s="1"/>
      <c r="G61" s="1"/>
      <c r="H61" s="1"/>
      <c r="I61" s="5"/>
      <c r="J61" s="5"/>
      <c r="K61" s="5"/>
      <c r="L61" s="5"/>
      <c r="M61" s="5"/>
    </row>
    <row r="62" spans="3:13" s="2" customFormat="1" ht="139.5" customHeight="1" x14ac:dyDescent="0.25">
      <c r="C62" s="1"/>
      <c r="D62" s="1"/>
      <c r="E62" s="1"/>
      <c r="F62" s="1"/>
      <c r="G62" s="1"/>
      <c r="H62" s="1"/>
      <c r="I62" s="5"/>
      <c r="J62" s="5"/>
      <c r="K62" s="5"/>
      <c r="L62" s="5"/>
      <c r="M62" s="5"/>
    </row>
    <row r="63" spans="3:13" s="2" customFormat="1" ht="139.5" customHeight="1" x14ac:dyDescent="0.25">
      <c r="C63" s="1"/>
      <c r="D63" s="1"/>
      <c r="E63" s="1"/>
      <c r="F63" s="1"/>
      <c r="G63" s="1"/>
      <c r="H63" s="1"/>
      <c r="I63" s="5"/>
      <c r="J63" s="5"/>
      <c r="K63" s="5"/>
      <c r="L63" s="5"/>
      <c r="M63" s="5"/>
    </row>
    <row r="64" spans="3:13" s="2" customFormat="1" ht="139.5" customHeight="1" x14ac:dyDescent="0.25">
      <c r="C64" s="1"/>
      <c r="D64" s="1"/>
      <c r="E64" s="1"/>
      <c r="F64" s="1"/>
      <c r="G64" s="1"/>
      <c r="H64" s="1"/>
      <c r="I64" s="5"/>
      <c r="J64" s="5"/>
      <c r="K64" s="5"/>
      <c r="L64" s="5"/>
      <c r="M64" s="5"/>
    </row>
    <row r="65" spans="3:13" s="2" customFormat="1" ht="139.5" customHeight="1" x14ac:dyDescent="0.25">
      <c r="C65" s="1"/>
      <c r="D65" s="1"/>
      <c r="E65" s="1"/>
      <c r="F65" s="1"/>
      <c r="G65" s="1"/>
      <c r="H65" s="1"/>
      <c r="I65" s="5"/>
      <c r="J65" s="5"/>
      <c r="K65" s="5"/>
      <c r="L65" s="5"/>
      <c r="M65" s="5"/>
    </row>
    <row r="66" spans="3:13" s="2" customFormat="1" ht="139.5" customHeight="1" x14ac:dyDescent="0.25">
      <c r="C66" s="1"/>
      <c r="D66" s="1"/>
      <c r="E66" s="1"/>
      <c r="F66" s="1"/>
      <c r="G66" s="1"/>
      <c r="H66" s="1"/>
      <c r="I66" s="5"/>
      <c r="J66" s="5"/>
      <c r="K66" s="5"/>
      <c r="L66" s="5"/>
      <c r="M66" s="5"/>
    </row>
  </sheetData>
  <sheetProtection formatCells="0" formatColumns="0" formatRows="0" autoFilter="0"/>
  <autoFilter ref="A2:M25"/>
  <mergeCells count="3">
    <mergeCell ref="L7:L13"/>
    <mergeCell ref="L17:L21"/>
    <mergeCell ref="A1:M1"/>
  </mergeCells>
  <pageMargins left="0.70866141732283472" right="0.70866141732283472" top="0.78740157480314965" bottom="0.78740157480314965" header="0.31496062992125984" footer="0.31496062992125984"/>
  <pageSetup paperSize="9" scale="59" fitToHeight="0" orientation="landscape" horizontalDpi="1200" r:id="rId1"/>
  <headerFooter>
    <oddFooter>&amp;C&amp;P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1_titul PSDP 2_17</vt:lpstr>
      <vt:lpstr>'příloha č. 1_titul PSDP 2_17'!Názvy_tisku</vt:lpstr>
      <vt:lpstr>'příloha č. 1_titul PSDP 2_17'!Oblast_tisku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2017-08-11T06:18:25Z</cp:lastPrinted>
  <dcterms:created xsi:type="dcterms:W3CDTF">2015-09-09T06:18:39Z</dcterms:created>
  <dcterms:modified xsi:type="dcterms:W3CDTF">2017-08-16T12:07:59Z</dcterms:modified>
</cp:coreProperties>
</file>