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7 - pracovní SD\06a - Dotace MSK senioři 2017\. PZS b - Schválení dotací RK 29.8.2017\"/>
    </mc:Choice>
  </mc:AlternateContent>
  <bookViews>
    <workbookView xWindow="0" yWindow="0" windowWidth="25815" windowHeight="11520"/>
  </bookViews>
  <sheets>
    <sheet name="2017 PZS - RK př.1" sheetId="1" r:id="rId1"/>
  </sheets>
  <definedNames>
    <definedName name="_xlnm._FilterDatabase" localSheetId="0" hidden="1">'2017 PZS - RK př.1'!$A$2:$J$20</definedName>
    <definedName name="_xlnm.Print_Titles" localSheetId="0">'2017 PZS - RK př.1'!$2:$2</definedName>
    <definedName name="_xlnm.Print_Area" localSheetId="0">'2017 PZS - RK př.1'!$A$1:$J$20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20" i="1" l="1"/>
</calcChain>
</file>

<file path=xl/sharedStrings.xml><?xml version="1.0" encoding="utf-8"?>
<sst xmlns="http://schemas.openxmlformats.org/spreadsheetml/2006/main" count="113" uniqueCount="86">
  <si>
    <t>Č. žádosti</t>
  </si>
  <si>
    <t>Název žadatele</t>
  </si>
  <si>
    <t>IČ</t>
  </si>
  <si>
    <t>Právní forma žadatele</t>
  </si>
  <si>
    <t>Název projektu</t>
  </si>
  <si>
    <t>% spoluúčast dotace na CUN</t>
  </si>
  <si>
    <t xml:space="preserve">Schválená dotace v Kč </t>
  </si>
  <si>
    <t>Druh dotace</t>
  </si>
  <si>
    <t>Počet bodů</t>
  </si>
  <si>
    <t>Celkové uznatelné náklady projektu         (v Kč)</t>
  </si>
  <si>
    <t>4/17</t>
  </si>
  <si>
    <t>Centrum pro seniory Trojlístek, z.s.</t>
  </si>
  <si>
    <t>04743954</t>
  </si>
  <si>
    <t>spolek</t>
  </si>
  <si>
    <t>Podpora bezpečnosti a osvěty seniorů v Moravskoslezském kraji</t>
  </si>
  <si>
    <t>neinvestiční</t>
  </si>
  <si>
    <t>1/17</t>
  </si>
  <si>
    <t>Obec Šenov u Nového Jičína</t>
  </si>
  <si>
    <t>60798432</t>
  </si>
  <si>
    <t>obec</t>
  </si>
  <si>
    <t>Senioři v Šenově u Nového Jičína chtějí žít naplno</t>
  </si>
  <si>
    <t>7/17</t>
  </si>
  <si>
    <t>ŠOV Třanovice, o. p. s.</t>
  </si>
  <si>
    <t>27772888</t>
  </si>
  <si>
    <t>obecně prospěšná společnost</t>
  </si>
  <si>
    <t>VU3V v KS Třanovice 2017</t>
  </si>
  <si>
    <t>20/17</t>
  </si>
  <si>
    <t>Dům dětí a mládeže Vratimov, příspěvková organizace</t>
  </si>
  <si>
    <t>75086778</t>
  </si>
  <si>
    <t>příspěvková organizace</t>
  </si>
  <si>
    <t>Senioři Slezské brány se vzdělávají a baví společně</t>
  </si>
  <si>
    <t>3/17</t>
  </si>
  <si>
    <t>Statutární město Frýdek Místek</t>
  </si>
  <si>
    <t>00296643</t>
  </si>
  <si>
    <t>Den pro seniory 2017</t>
  </si>
  <si>
    <t>5/17</t>
  </si>
  <si>
    <t>Město Hlučín</t>
  </si>
  <si>
    <t>00300063</t>
  </si>
  <si>
    <t>Hlučín přátelský seniorům</t>
  </si>
  <si>
    <t>12/17</t>
  </si>
  <si>
    <t>Město Paskov</t>
  </si>
  <si>
    <t>00297062</t>
  </si>
  <si>
    <t>Aktivní zapojení seniorů v Paskově</t>
  </si>
  <si>
    <t>14/17</t>
  </si>
  <si>
    <t>Elim Ostrava, spolek</t>
  </si>
  <si>
    <t>02438461</t>
  </si>
  <si>
    <t>Volnočasové aktivity Klubu seniorů Elim</t>
  </si>
  <si>
    <t>18/17</t>
  </si>
  <si>
    <t>Domov Vesna, příspěvková organizace</t>
  </si>
  <si>
    <t>75154391</t>
  </si>
  <si>
    <t>Hudba jako koření života</t>
  </si>
  <si>
    <t>21/17</t>
  </si>
  <si>
    <t>05999278</t>
  </si>
  <si>
    <t>pobočný spolek</t>
  </si>
  <si>
    <t>Doprovodný program 4.MSH důchodců</t>
  </si>
  <si>
    <t>6/17</t>
  </si>
  <si>
    <t>Jablunkovské centrum kultury a informací, příspěvková organizace</t>
  </si>
  <si>
    <t>47999764</t>
  </si>
  <si>
    <t>Zlatý podzim pro seniory</t>
  </si>
  <si>
    <t>13/17</t>
  </si>
  <si>
    <t>Obec Bolatice</t>
  </si>
  <si>
    <t>00299847</t>
  </si>
  <si>
    <t>Podzimní škola pro seniory</t>
  </si>
  <si>
    <t>9/17</t>
  </si>
  <si>
    <t>Sousedé 55+ z.s. Píšť</t>
  </si>
  <si>
    <t>04060474</t>
  </si>
  <si>
    <t>Cesta za zdravím</t>
  </si>
  <si>
    <t>15/17</t>
  </si>
  <si>
    <t>Krajská rada seniorů Moravskoslezského kraje, p.s.</t>
  </si>
  <si>
    <t>Oslavy Mezinárodního dne seniorů</t>
  </si>
  <si>
    <t>17/17</t>
  </si>
  <si>
    <t>Společně, o.p.s.</t>
  </si>
  <si>
    <t>26976307</t>
  </si>
  <si>
    <t>Svátek seniorů Bruntál 2017</t>
  </si>
  <si>
    <t>2/17</t>
  </si>
  <si>
    <t>Domov pro seniory Vrbno, příspěvková organizace</t>
  </si>
  <si>
    <t>70645710</t>
  </si>
  <si>
    <t>Zahrada</t>
  </si>
  <si>
    <t>19/17</t>
  </si>
  <si>
    <t>Charita Český Těšín</t>
  </si>
  <si>
    <t>60337842</t>
  </si>
  <si>
    <t>církevní organizace</t>
  </si>
  <si>
    <t>Příjemné stárnutí díky volnočasovým aktivitám</t>
  </si>
  <si>
    <t>Poskytnutí účelových dotací z rozpočtu kraje 
v Programu na podporu zdravého stárnutí v Moravskoslezském kraji na rok 2017</t>
  </si>
  <si>
    <t>02253968</t>
  </si>
  <si>
    <t>Svaz důchodců ČR, z.s. Krajská organizace Moravskoslezského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</si>
</sst>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2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49" fontId="6" fillId="3" borderId="4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left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J20"/>
  <sheetViews>
    <sheetView showGridLines="0" tabSelected="1" zoomScaleNormal="100" zoomScaleSheetLayoutView="90" workbookViewId="0">
      <selection activeCell="C16" sqref="C16"/>
    </sheetView>
  </sheetViews>
  <sheetFormatPr defaultColWidth="9.140625" defaultRowHeight="12.75" x14ac:dyDescent="0.2"/>
  <cols>
    <col min="1" max="1" width="7.5703125" style="7" customWidth="1"/>
    <col min="2" max="2" width="38.28515625" style="7" customWidth="1"/>
    <col min="3" max="3" width="10.42578125" style="7" bestFit="1" customWidth="1"/>
    <col min="4" max="4" width="17.28515625" style="7" customWidth="1"/>
    <col min="5" max="5" width="35.7109375" style="7" customWidth="1"/>
    <col min="6" max="6" width="13.7109375" style="7" customWidth="1"/>
    <col min="7" max="7" width="13.7109375" style="8" customWidth="1"/>
    <col min="8" max="9" width="13.7109375" style="9" customWidth="1"/>
    <col min="10" max="10" width="6.42578125" style="7" customWidth="1"/>
    <col min="11" max="11" width="3" style="1" customWidth="1"/>
    <col min="12" max="16384" width="9.140625" style="1"/>
  </cols>
  <sheetData>
    <row r="1" spans="1:10" ht="32.25" customHeight="1" x14ac:dyDescent="0.2">
      <c r="A1" s="23" t="s">
        <v>83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63.75" x14ac:dyDescent="0.2">
      <c r="A2" s="11" t="s">
        <v>0</v>
      </c>
      <c r="B2" s="12" t="s">
        <v>1</v>
      </c>
      <c r="C2" s="13" t="s">
        <v>2</v>
      </c>
      <c r="D2" s="12" t="s">
        <v>3</v>
      </c>
      <c r="E2" s="12" t="s">
        <v>4</v>
      </c>
      <c r="F2" s="14" t="s">
        <v>9</v>
      </c>
      <c r="G2" s="15" t="s">
        <v>5</v>
      </c>
      <c r="H2" s="14" t="s">
        <v>6</v>
      </c>
      <c r="I2" s="12" t="s">
        <v>7</v>
      </c>
      <c r="J2" s="14" t="s">
        <v>8</v>
      </c>
    </row>
    <row r="3" spans="1:10" ht="30" customHeight="1" x14ac:dyDescent="0.2">
      <c r="A3" s="2" t="s">
        <v>10</v>
      </c>
      <c r="B3" s="10" t="s">
        <v>11</v>
      </c>
      <c r="C3" s="3" t="s">
        <v>12</v>
      </c>
      <c r="D3" s="4" t="s">
        <v>13</v>
      </c>
      <c r="E3" s="10" t="s">
        <v>14</v>
      </c>
      <c r="F3" s="5">
        <v>98800</v>
      </c>
      <c r="G3" s="6">
        <f t="shared" ref="G3:G19" si="0">(H3/F3)*100</f>
        <v>77.935222672064768</v>
      </c>
      <c r="H3" s="5">
        <v>77000</v>
      </c>
      <c r="I3" s="4" t="s">
        <v>15</v>
      </c>
      <c r="J3" s="5">
        <v>20</v>
      </c>
    </row>
    <row r="4" spans="1:10" ht="30" customHeight="1" x14ac:dyDescent="0.2">
      <c r="A4" s="2" t="s">
        <v>16</v>
      </c>
      <c r="B4" s="10" t="s">
        <v>17</v>
      </c>
      <c r="C4" s="3" t="s">
        <v>18</v>
      </c>
      <c r="D4" s="4" t="s">
        <v>19</v>
      </c>
      <c r="E4" s="10" t="s">
        <v>20</v>
      </c>
      <c r="F4" s="5">
        <v>119200</v>
      </c>
      <c r="G4" s="6">
        <f t="shared" si="0"/>
        <v>79.781879194630861</v>
      </c>
      <c r="H4" s="5">
        <v>95100</v>
      </c>
      <c r="I4" s="4" t="s">
        <v>15</v>
      </c>
      <c r="J4" s="5">
        <v>18</v>
      </c>
    </row>
    <row r="5" spans="1:10" ht="30" customHeight="1" x14ac:dyDescent="0.2">
      <c r="A5" s="2" t="s">
        <v>21</v>
      </c>
      <c r="B5" s="10" t="s">
        <v>22</v>
      </c>
      <c r="C5" s="3" t="s">
        <v>23</v>
      </c>
      <c r="D5" s="4" t="s">
        <v>24</v>
      </c>
      <c r="E5" s="10" t="s">
        <v>25</v>
      </c>
      <c r="F5" s="5">
        <v>76700</v>
      </c>
      <c r="G5" s="6">
        <f t="shared" si="0"/>
        <v>73.402868318122557</v>
      </c>
      <c r="H5" s="5">
        <v>56300</v>
      </c>
      <c r="I5" s="4" t="s">
        <v>15</v>
      </c>
      <c r="J5" s="5">
        <v>18</v>
      </c>
    </row>
    <row r="6" spans="1:10" ht="30" customHeight="1" x14ac:dyDescent="0.2">
      <c r="A6" s="2" t="s">
        <v>26</v>
      </c>
      <c r="B6" s="10" t="s">
        <v>27</v>
      </c>
      <c r="C6" s="3" t="s">
        <v>28</v>
      </c>
      <c r="D6" s="4" t="s">
        <v>29</v>
      </c>
      <c r="E6" s="10" t="s">
        <v>30</v>
      </c>
      <c r="F6" s="5">
        <v>105900</v>
      </c>
      <c r="G6" s="6">
        <f t="shared" si="0"/>
        <v>79.792256846081216</v>
      </c>
      <c r="H6" s="5">
        <v>84500</v>
      </c>
      <c r="I6" s="4" t="s">
        <v>15</v>
      </c>
      <c r="J6" s="5">
        <v>18</v>
      </c>
    </row>
    <row r="7" spans="1:10" ht="30" customHeight="1" x14ac:dyDescent="0.2">
      <c r="A7" s="2" t="s">
        <v>31</v>
      </c>
      <c r="B7" s="10" t="s">
        <v>32</v>
      </c>
      <c r="C7" s="3" t="s">
        <v>33</v>
      </c>
      <c r="D7" s="4" t="s">
        <v>19</v>
      </c>
      <c r="E7" s="10" t="s">
        <v>34</v>
      </c>
      <c r="F7" s="5">
        <v>78000</v>
      </c>
      <c r="G7" s="6">
        <f t="shared" si="0"/>
        <v>80</v>
      </c>
      <c r="H7" s="5">
        <v>62400</v>
      </c>
      <c r="I7" s="4" t="s">
        <v>15</v>
      </c>
      <c r="J7" s="5">
        <v>16</v>
      </c>
    </row>
    <row r="8" spans="1:10" ht="30" customHeight="1" x14ac:dyDescent="0.2">
      <c r="A8" s="2" t="s">
        <v>35</v>
      </c>
      <c r="B8" s="10" t="s">
        <v>36</v>
      </c>
      <c r="C8" s="3" t="s">
        <v>37</v>
      </c>
      <c r="D8" s="4" t="s">
        <v>19</v>
      </c>
      <c r="E8" s="10" t="s">
        <v>38</v>
      </c>
      <c r="F8" s="5">
        <v>66500</v>
      </c>
      <c r="G8" s="6">
        <f t="shared" si="0"/>
        <v>80</v>
      </c>
      <c r="H8" s="5">
        <v>53200</v>
      </c>
      <c r="I8" s="4" t="s">
        <v>15</v>
      </c>
      <c r="J8" s="5">
        <v>16</v>
      </c>
    </row>
    <row r="9" spans="1:10" ht="30" customHeight="1" x14ac:dyDescent="0.2">
      <c r="A9" s="2" t="s">
        <v>39</v>
      </c>
      <c r="B9" s="10" t="s">
        <v>40</v>
      </c>
      <c r="C9" s="3" t="s">
        <v>41</v>
      </c>
      <c r="D9" s="4" t="s">
        <v>19</v>
      </c>
      <c r="E9" s="10" t="s">
        <v>42</v>
      </c>
      <c r="F9" s="5">
        <v>54500</v>
      </c>
      <c r="G9" s="6">
        <f t="shared" si="0"/>
        <v>80</v>
      </c>
      <c r="H9" s="5">
        <v>43600</v>
      </c>
      <c r="I9" s="4" t="s">
        <v>15</v>
      </c>
      <c r="J9" s="5">
        <v>16</v>
      </c>
    </row>
    <row r="10" spans="1:10" ht="30" customHeight="1" x14ac:dyDescent="0.2">
      <c r="A10" s="2" t="s">
        <v>43</v>
      </c>
      <c r="B10" s="10" t="s">
        <v>44</v>
      </c>
      <c r="C10" s="3" t="s">
        <v>45</v>
      </c>
      <c r="D10" s="4" t="s">
        <v>13</v>
      </c>
      <c r="E10" s="10" t="s">
        <v>46</v>
      </c>
      <c r="F10" s="5">
        <v>125000</v>
      </c>
      <c r="G10" s="6">
        <f t="shared" si="0"/>
        <v>80</v>
      </c>
      <c r="H10" s="5">
        <v>100000</v>
      </c>
      <c r="I10" s="4" t="s">
        <v>15</v>
      </c>
      <c r="J10" s="5">
        <v>14</v>
      </c>
    </row>
    <row r="11" spans="1:10" ht="30" customHeight="1" x14ac:dyDescent="0.2">
      <c r="A11" s="2" t="s">
        <v>47</v>
      </c>
      <c r="B11" s="10" t="s">
        <v>48</v>
      </c>
      <c r="C11" s="3" t="s">
        <v>49</v>
      </c>
      <c r="D11" s="4" t="s">
        <v>29</v>
      </c>
      <c r="E11" s="10" t="s">
        <v>50</v>
      </c>
      <c r="F11" s="5">
        <v>41500</v>
      </c>
      <c r="G11" s="6">
        <f t="shared" si="0"/>
        <v>80</v>
      </c>
      <c r="H11" s="5">
        <v>33200</v>
      </c>
      <c r="I11" s="4" t="s">
        <v>15</v>
      </c>
      <c r="J11" s="5">
        <v>14</v>
      </c>
    </row>
    <row r="12" spans="1:10" ht="30" customHeight="1" x14ac:dyDescent="0.2">
      <c r="A12" s="2" t="s">
        <v>51</v>
      </c>
      <c r="B12" s="10" t="s">
        <v>85</v>
      </c>
      <c r="C12" s="3" t="s">
        <v>52</v>
      </c>
      <c r="D12" s="4" t="s">
        <v>53</v>
      </c>
      <c r="E12" s="10" t="s">
        <v>54</v>
      </c>
      <c r="F12" s="5">
        <v>50000</v>
      </c>
      <c r="G12" s="6">
        <f t="shared" si="0"/>
        <v>80</v>
      </c>
      <c r="H12" s="5">
        <v>40000</v>
      </c>
      <c r="I12" s="4" t="s">
        <v>15</v>
      </c>
      <c r="J12" s="5">
        <v>14</v>
      </c>
    </row>
    <row r="13" spans="1:10" ht="30" customHeight="1" x14ac:dyDescent="0.2">
      <c r="A13" s="2" t="s">
        <v>55</v>
      </c>
      <c r="B13" s="10" t="s">
        <v>56</v>
      </c>
      <c r="C13" s="3" t="s">
        <v>57</v>
      </c>
      <c r="D13" s="4" t="s">
        <v>29</v>
      </c>
      <c r="E13" s="10" t="s">
        <v>58</v>
      </c>
      <c r="F13" s="5">
        <v>75000</v>
      </c>
      <c r="G13" s="6">
        <f t="shared" si="0"/>
        <v>80</v>
      </c>
      <c r="H13" s="5">
        <v>60000</v>
      </c>
      <c r="I13" s="4" t="s">
        <v>15</v>
      </c>
      <c r="J13" s="5">
        <v>12</v>
      </c>
    </row>
    <row r="14" spans="1:10" ht="30" customHeight="1" x14ac:dyDescent="0.2">
      <c r="A14" s="2" t="s">
        <v>59</v>
      </c>
      <c r="B14" s="10" t="s">
        <v>60</v>
      </c>
      <c r="C14" s="3" t="s">
        <v>61</v>
      </c>
      <c r="D14" s="4" t="s">
        <v>19</v>
      </c>
      <c r="E14" s="10" t="s">
        <v>62</v>
      </c>
      <c r="F14" s="5">
        <v>85000</v>
      </c>
      <c r="G14" s="6">
        <f t="shared" si="0"/>
        <v>80</v>
      </c>
      <c r="H14" s="5">
        <v>68000</v>
      </c>
      <c r="I14" s="4" t="s">
        <v>15</v>
      </c>
      <c r="J14" s="5">
        <v>12</v>
      </c>
    </row>
    <row r="15" spans="1:10" ht="30" customHeight="1" x14ac:dyDescent="0.2">
      <c r="A15" s="2" t="s">
        <v>63</v>
      </c>
      <c r="B15" s="10" t="s">
        <v>64</v>
      </c>
      <c r="C15" s="3" t="s">
        <v>65</v>
      </c>
      <c r="D15" s="4" t="s">
        <v>13</v>
      </c>
      <c r="E15" s="10" t="s">
        <v>66</v>
      </c>
      <c r="F15" s="5">
        <v>106800</v>
      </c>
      <c r="G15" s="6">
        <f t="shared" si="0"/>
        <v>50</v>
      </c>
      <c r="H15" s="5">
        <v>53400</v>
      </c>
      <c r="I15" s="4" t="s">
        <v>15</v>
      </c>
      <c r="J15" s="5">
        <v>11</v>
      </c>
    </row>
    <row r="16" spans="1:10" ht="30" customHeight="1" x14ac:dyDescent="0.2">
      <c r="A16" s="2" t="s">
        <v>67</v>
      </c>
      <c r="B16" s="10" t="s">
        <v>68</v>
      </c>
      <c r="C16" s="3" t="s">
        <v>84</v>
      </c>
      <c r="D16" s="4" t="s">
        <v>53</v>
      </c>
      <c r="E16" s="10" t="s">
        <v>69</v>
      </c>
      <c r="F16" s="5">
        <v>125000</v>
      </c>
      <c r="G16" s="6">
        <f t="shared" si="0"/>
        <v>80</v>
      </c>
      <c r="H16" s="5">
        <v>100000</v>
      </c>
      <c r="I16" s="4" t="s">
        <v>15</v>
      </c>
      <c r="J16" s="5">
        <v>8</v>
      </c>
    </row>
    <row r="17" spans="1:10" ht="30" customHeight="1" x14ac:dyDescent="0.2">
      <c r="A17" s="2" t="s">
        <v>70</v>
      </c>
      <c r="B17" s="10" t="s">
        <v>71</v>
      </c>
      <c r="C17" s="3" t="s">
        <v>72</v>
      </c>
      <c r="D17" s="4" t="s">
        <v>24</v>
      </c>
      <c r="E17" s="10" t="s">
        <v>73</v>
      </c>
      <c r="F17" s="5">
        <v>180000</v>
      </c>
      <c r="G17" s="6">
        <f t="shared" si="0"/>
        <v>55.555555555555557</v>
      </c>
      <c r="H17" s="5">
        <v>100000</v>
      </c>
      <c r="I17" s="4" t="s">
        <v>15</v>
      </c>
      <c r="J17" s="5">
        <v>8</v>
      </c>
    </row>
    <row r="18" spans="1:10" ht="30" customHeight="1" x14ac:dyDescent="0.2">
      <c r="A18" s="2" t="s">
        <v>74</v>
      </c>
      <c r="B18" s="10" t="s">
        <v>75</v>
      </c>
      <c r="C18" s="3" t="s">
        <v>76</v>
      </c>
      <c r="D18" s="4" t="s">
        <v>29</v>
      </c>
      <c r="E18" s="10" t="s">
        <v>77</v>
      </c>
      <c r="F18" s="5">
        <v>120000</v>
      </c>
      <c r="G18" s="6">
        <f t="shared" si="0"/>
        <v>80</v>
      </c>
      <c r="H18" s="5">
        <v>96000</v>
      </c>
      <c r="I18" s="4" t="s">
        <v>15</v>
      </c>
      <c r="J18" s="5">
        <v>7</v>
      </c>
    </row>
    <row r="19" spans="1:10" ht="30" customHeight="1" x14ac:dyDescent="0.2">
      <c r="A19" s="2" t="s">
        <v>78</v>
      </c>
      <c r="B19" s="10" t="s">
        <v>79</v>
      </c>
      <c r="C19" s="3" t="s">
        <v>80</v>
      </c>
      <c r="D19" s="4" t="s">
        <v>81</v>
      </c>
      <c r="E19" s="10" t="s">
        <v>82</v>
      </c>
      <c r="F19" s="5">
        <v>40000</v>
      </c>
      <c r="G19" s="6">
        <f t="shared" si="0"/>
        <v>80</v>
      </c>
      <c r="H19" s="5">
        <v>32000</v>
      </c>
      <c r="I19" s="4" t="s">
        <v>15</v>
      </c>
      <c r="J19" s="5">
        <v>7</v>
      </c>
    </row>
    <row r="20" spans="1:10" ht="30" customHeight="1" x14ac:dyDescent="0.2">
      <c r="A20" s="16"/>
      <c r="B20" s="17"/>
      <c r="C20" s="18"/>
      <c r="D20" s="19"/>
      <c r="E20" s="19"/>
      <c r="F20" s="20"/>
      <c r="G20" s="21"/>
      <c r="H20" s="21">
        <f>SUM(H3:H19)</f>
        <v>1154700</v>
      </c>
      <c r="I20" s="19"/>
      <c r="J20" s="22"/>
    </row>
  </sheetData>
  <mergeCells count="1">
    <mergeCell ref="A1:J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80" fitToHeight="2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2017 PZS - RK př.1</vt:lpstr>
      <vt:lpstr>'2017 PZS - RK př.1'!Názvy_tisku</vt:lpstr>
      <vt:lpstr>'2017 PZS - RK př.1'!Oblast_tisku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2016-05-26T08:06:24Z</dcterms:created>
  <dcterms:modified xsi:type="dcterms:W3CDTF">2017-08-14T09:53:47Z</dcterms:modified>
</cp:coreProperties>
</file>