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sk_metelka3040\Documents\FINANCE - ROZPOČET\ROZPOČET 2018\11 - Mat. do ZK\MAT do ZK FINAL\"/>
    </mc:Choice>
  </mc:AlternateContent>
  <bookViews>
    <workbookView xWindow="0" yWindow="0" windowWidth="20490" windowHeight="7755"/>
  </bookViews>
  <sheets>
    <sheet name="1. Akce EU" sheetId="7" r:id="rId1"/>
    <sheet name="2. Akce RMK" sheetId="8" r:id="rId2"/>
    <sheet name="3. Ostatní akce" sheetId="9" r:id="rId3"/>
  </sheets>
  <definedNames>
    <definedName name="_xlnm._FilterDatabase" localSheetId="0" hidden="1">'1. Akce EU'!$A$5:$E$131</definedName>
    <definedName name="_xlnm._FilterDatabase" localSheetId="1" hidden="1">'2. Akce RMK'!$A$4:$E$71</definedName>
    <definedName name="_xlnm._FilterDatabase" localSheetId="2" hidden="1">'3. Ostatní akce'!$A$4:$E$125</definedName>
    <definedName name="_xlnm.Print_Titles" localSheetId="0">'1. Akce EU'!$5:$5</definedName>
    <definedName name="_xlnm.Print_Titles" localSheetId="1">'2. Akce RMK'!$4:$4</definedName>
    <definedName name="_xlnm.Print_Titles" localSheetId="2">'3. Ostatní akce'!$4:$4</definedName>
  </definedNames>
  <calcPr calcId="152511"/>
</workbook>
</file>

<file path=xl/calcChain.xml><?xml version="1.0" encoding="utf-8"?>
<calcChain xmlns="http://schemas.openxmlformats.org/spreadsheetml/2006/main">
  <c r="D125" i="9" l="1"/>
  <c r="D71" i="8"/>
  <c r="D131" i="7"/>
  <c r="D22" i="9" l="1"/>
  <c r="D88" i="9" l="1"/>
</calcChain>
</file>

<file path=xl/sharedStrings.xml><?xml version="1.0" encoding="utf-8"?>
<sst xmlns="http://schemas.openxmlformats.org/spreadsheetml/2006/main" count="840" uniqueCount="589">
  <si>
    <t>Název akce</t>
  </si>
  <si>
    <t>Celkový součet</t>
  </si>
  <si>
    <t>Číslo akce</t>
  </si>
  <si>
    <t xml:space="preserve">Studie k aktualizaci a vyplývající ze Zásad územního rozvoje Moravskoslezského kraje </t>
  </si>
  <si>
    <t>Územní studie "Vedení silnice I/56 v úseku Opava – Ostrava v aktualizovaných parametrech 2016" pořizovaná na základě čl. 41 Politiky územního rozvoje ČR, která uložila v úkolech pro územní plánování v rámci Metropolitní rozvojové oblasti Ostrava pořídit územní studie řešící zejména vzájemné vazby veřejné infrastruktury. Studie je pořizována dle smlouvy o dílo č. 00086/2017/KŘ. První etapa ve výši 798,6 tis. Kč byla v letošním roce uhrazena. Na základě výše uvedeného je navrhováno převést nevyčerpané finanční prostředky ve výši 188,8 tis. Kč do rozpočtu roku 2018.</t>
  </si>
  <si>
    <t>Odvětví</t>
  </si>
  <si>
    <t>Územní plánování a stavební řád</t>
  </si>
  <si>
    <t>Zastupitelstvo Moravskoslezského kraje usnesením č. 25/2512 ze dne 5.9.2012 schválilo zprávu o uplatňování Zásad územního rozvoje MSK. V srpnu 2013 byla uzavřena smlouva o dílo se zhotovitelem aktualizace, a to smlouva č. 01848/2013/KŘ. Během roku 2015 byla zpracována první etapa, v průběhu roku 2017 byla zpracována druhá etapa, u zbývajících etap je předpokládána úhrada s ohledem na postup projednávání aktualizace zásad  v roce 2018. Na základě výše uvedeného je navrhováno převést nevyčerpané finanční prostředky ve výši 612,3 tis. Kč do rozpočtu roku 2018.</t>
  </si>
  <si>
    <t>Ostatní běžné výdaje - činnost krajského úřadu</t>
  </si>
  <si>
    <t>Integrované výjezdové centrum Jablunkov</t>
  </si>
  <si>
    <t>Výdaje související se sdílenými službami - neinvestiční</t>
  </si>
  <si>
    <t>Ostatní výdaje související s nakládáním s majetkem</t>
  </si>
  <si>
    <t>Pojištění majetku a odpovědnosti kraje</t>
  </si>
  <si>
    <t>Zajištění ohledání těl zemřelých</t>
  </si>
  <si>
    <t>Umísťování dětí vyžadujících specializovanou péči</t>
  </si>
  <si>
    <t>Optimalizace a řízení zdravotnických zařízení</t>
  </si>
  <si>
    <t>Zajištění lékařské pohotovostní služby</t>
  </si>
  <si>
    <t>Podpora významných akcí cestovního ruchu</t>
  </si>
  <si>
    <t>Průmyslová zóna Nad Barborou</t>
  </si>
  <si>
    <t>Rozvojové aktivity v cestovním ruchu</t>
  </si>
  <si>
    <t>Podpora mobilit studentů VŠ, vědeckých pracovníků a příprava projektů</t>
  </si>
  <si>
    <t>Zpracování posudků EIA</t>
  </si>
  <si>
    <t>Prevence závažných havárií</t>
  </si>
  <si>
    <t>Chráněné části přírody</t>
  </si>
  <si>
    <t>Podpora činností v oblasti ochrany životního prostředí</t>
  </si>
  <si>
    <t>Odstraňování následků havárií dle zákona o vodách</t>
  </si>
  <si>
    <t>Smart region</t>
  </si>
  <si>
    <t>Expertní studie, průzkumy</t>
  </si>
  <si>
    <t>Propagace v oblasti životního prostředí</t>
  </si>
  <si>
    <t>Podpora tříděného sběru</t>
  </si>
  <si>
    <t>Kolektivní systémy zpětného odběru elektrozařízení</t>
  </si>
  <si>
    <t>Odstranění materiálů ze sanace lagun Ostramo uložených v lokalitě Vratimov</t>
  </si>
  <si>
    <t>Hry "Olympiády dětí a mládeže"</t>
  </si>
  <si>
    <t>Kvalita vzdělávání na středních školách</t>
  </si>
  <si>
    <t>Činnosti zajišťované obchodní společností Koordinátor ODIS, s.r.o.</t>
  </si>
  <si>
    <t>Podpora aktivit obcí</t>
  </si>
  <si>
    <t>Dotační program - Příspěvky na ozdravné pobyty</t>
  </si>
  <si>
    <t>Modernizace, rekonstrukce a výstavba sportovišť vzdělávacích zařízení V</t>
  </si>
  <si>
    <t>Podpora zkvalitnění a rozvoje služeb pro osoby s duševním onemocněním</t>
  </si>
  <si>
    <t>Podpora a rozvoj náhradní rodinné péče v Moravskoslezském kraji</t>
  </si>
  <si>
    <t>Rekonstrukce MÚK Bazaly – I. etapa</t>
  </si>
  <si>
    <t>Vybudování komunikační platformy krizového řízení</t>
  </si>
  <si>
    <t>Rozvoj ICT a služeb v prostředí IZS</t>
  </si>
  <si>
    <t>Sociálně terapeutické dílny a zázemí pro vedení organizace Sagapo v Bruntále</t>
  </si>
  <si>
    <t>Domov pro osoby se zdravotním postižením organizace Sagapo v Bruntále</t>
  </si>
  <si>
    <t>Chráněné bydlení organizace Sagapo v Bruntále</t>
  </si>
  <si>
    <t>Podpora služeb sociální prevence 1</t>
  </si>
  <si>
    <t>Efektivní naplňování střednědobého plánu v podmínkách MSK</t>
  </si>
  <si>
    <t>Podpora komunitní práce na území MSK</t>
  </si>
  <si>
    <t>Podpora procesu transformace v MSK III</t>
  </si>
  <si>
    <t>Modernizace Školního statku v Opavě</t>
  </si>
  <si>
    <t>Dílny pro Střední školu stavební a dřevozpracující, Ostrava, příspěvková organizace</t>
  </si>
  <si>
    <t>Budova dílen pro obor Opravář zemědělských strojů ve Střední odborné škole Bruntál</t>
  </si>
  <si>
    <t>Podpora výuky CNC obrábění</t>
  </si>
  <si>
    <t>Modernizace výuky svařování</t>
  </si>
  <si>
    <t>Laboratoře technických měření</t>
  </si>
  <si>
    <t>Elektrolaboratoře</t>
  </si>
  <si>
    <t>Modernizace výuky přírodovědných předmětů I</t>
  </si>
  <si>
    <t>Zámek Nová Horka - muzeum pro veřejnost</t>
  </si>
  <si>
    <t>Zámek Nová Horka - Muzeum pro veřejnost II</t>
  </si>
  <si>
    <t>Poskytování bezplatné stravy dětem ohroženým chudobou ve školách z prostředků OP PMP v Moravskoslezském kraji</t>
  </si>
  <si>
    <t>Elektronizace procesů jako podpora sdílení dat a komunikace ve zdravotnictví a zároveň zvýšení bezpečí a kvality poskytované péče</t>
  </si>
  <si>
    <t>Zateplení vybraných objektů Nemocnice ve Frýdku-Místku – II. etapa</t>
  </si>
  <si>
    <t>Zateplení vybraných objektů Slezské nemocnice v Opavě – II. etapa, památkové objekty</t>
  </si>
  <si>
    <t>Památník J. A. Komenského ve Fulneku - živé muzeum</t>
  </si>
  <si>
    <t>NKP Zámek Bruntál - Revitalizace objektu „saly terreny"</t>
  </si>
  <si>
    <t>Rozvoj architektury ICT Moravskoslezského kraje</t>
  </si>
  <si>
    <t>Smart akcelerátor RIS 3 strategie</t>
  </si>
  <si>
    <t>Podporujeme hrdinství, které není vidět</t>
  </si>
  <si>
    <t>Podpora rozvoje rodičovských kompetencí</t>
  </si>
  <si>
    <t>Jednotný personální a mzdový systém pro Moravskoslezský kraj</t>
  </si>
  <si>
    <t>Příměstské tábory pro děti zaměstnanců KÚ MSK</t>
  </si>
  <si>
    <t>Revitalizace zámku ve Frýdku včetně obnovy expozice</t>
  </si>
  <si>
    <t>Regionální poradenské centrum SK-CZ</t>
  </si>
  <si>
    <t>Podpora služeb sociální prevence 2</t>
  </si>
  <si>
    <t>Zateplení budovy Domova Duha v Novém Jičíně</t>
  </si>
  <si>
    <t>Podpora inkluze v Moravskoslezském kraji</t>
  </si>
  <si>
    <t>Zateplení ZZS Moravskoslezského kraje, Výjezdové stanoviště Opava</t>
  </si>
  <si>
    <t>Výstavba výjezdového stanoviště Nový Jičín</t>
  </si>
  <si>
    <t>EVL Paskov, tvorba biotopu páchníka hnědého</t>
  </si>
  <si>
    <t>Kotlíkové dotace v Moravskoslezském kraji - 1. grantové schéma</t>
  </si>
  <si>
    <t>Realizace bezpečnostních opatření podle zákona o kybernetické bezpečnosti</t>
  </si>
  <si>
    <t>Rekonstrukce výstavní budovy a nová expozice Muzea Těšínska</t>
  </si>
  <si>
    <t>Muzeum automobilů TATRA</t>
  </si>
  <si>
    <t>Vzdělávání a rozvoj kompetencí zaměstnanců KÚ MSK</t>
  </si>
  <si>
    <t>Modernizace výuky přírodovědných předmětů II (SVL)</t>
  </si>
  <si>
    <t>Každá história si zaslúži svoj priestor</t>
  </si>
  <si>
    <t>Foster excellence in the Moravian-Silesian Region</t>
  </si>
  <si>
    <t>Zateplení ZZS Moravskoslezského kraje, Výjezdové stanoviště Havířov</t>
  </si>
  <si>
    <t>Revitalizace EVL Děhylovský potok - Štěpán</t>
  </si>
  <si>
    <t>Interdisciplinární spolupráce v soudním regionu Nový Jičín</t>
  </si>
  <si>
    <t>Genderově korektní Moravskoslezský kraj</t>
  </si>
  <si>
    <t>Energetické úspory v Obchodní akademii a SOŠ logistické v Opavě</t>
  </si>
  <si>
    <t>Energetické úspory ve SŠ průmyslové a umělecké v Opavě</t>
  </si>
  <si>
    <t>Energetické úspory ve SŠ technické v Opavě</t>
  </si>
  <si>
    <t>Energetické úspory ve SPŠ, OA a JŠ ve Frýdku-Místku</t>
  </si>
  <si>
    <t>Energetické úspory v Gymnáziu Petra Bezruče ve Frýdku-Místku</t>
  </si>
  <si>
    <t>Energetické úspory v  Dětském domově v Lichnově</t>
  </si>
  <si>
    <t>Energetické úspory ve Střední pedagogické škole a Střední zdravotnické škole v Krnově</t>
  </si>
  <si>
    <t>Energetické úspory ve Střední škole v Bohumíně</t>
  </si>
  <si>
    <t>Rekonstrukce a modernizace silnice II/442 v úseku Jakubčovice nad Odrou - hr. okresu Opava</t>
  </si>
  <si>
    <t>Rekonstrukce a modernizace silnice II/441 v úseku Odry - Jakubčovice n. Odrou</t>
  </si>
  <si>
    <t>Rekonstrukce a modernizace silnice II/474 Jablunkov - Návsí</t>
  </si>
  <si>
    <t>Rekonstrukce silnice II/468 Český Těšín</t>
  </si>
  <si>
    <t>Silnice II/477 Frýdek - Místek - Baška - Frýdlant (+ III/48425) I. etapa</t>
  </si>
  <si>
    <t>Silnice II/477 Frýdek - Místek - Baška - Frýdlant (+ III/48425) II. etapa</t>
  </si>
  <si>
    <t>Domov pro osoby se zdravotním postižením Harmonie, p. o.</t>
  </si>
  <si>
    <t>EVL Šilheřovice, tvorba biotopu páchníka hnědého</t>
  </si>
  <si>
    <t>EVL Hukvaldy, tvorba biotopu páchníka hnědého</t>
  </si>
  <si>
    <t>Podpora jazykového vzdělávání v SŠ MSK</t>
  </si>
  <si>
    <t>Výuka pro Průmysl 4.0</t>
  </si>
  <si>
    <t>Jednotný evidenční systém sbírek a publikační portál</t>
  </si>
  <si>
    <t>Jednotný informační sociální systém pro příspěvkové organizace Moravskoslezského kraje</t>
  </si>
  <si>
    <t>NKP Zámek Bruntál - Revitalizace zámeckého parku</t>
  </si>
  <si>
    <t>Systém pomoci na vyžádání</t>
  </si>
  <si>
    <t>Geoportál MSK - část dopravní infrastruktura - založení digitální technické mapy MSK</t>
  </si>
  <si>
    <t>Odstranění vlhkosti a zateplení budovy č. p. 151, domov Odry, příspěvková organizace</t>
  </si>
  <si>
    <t>Energetické úspory historické budovy SŠ průmyslové a umělecké v Opavě</t>
  </si>
  <si>
    <t>Zateplení vybraných objektů Slezské nemocnice v Opavě – II. etapa, nepamátkový objekt</t>
  </si>
  <si>
    <t>Kvalita a odborné vzdělávání zaměstnanců KÚ MSK</t>
  </si>
  <si>
    <t>Rekonstrukce budovy krajského úřadu</t>
  </si>
  <si>
    <t>Nemocnice s poliklinikou v Novém Jičíně - reinvestiční část nájemného a opravy</t>
  </si>
  <si>
    <t>Vybudování čističky odpadních vod (Domov Na zámku, příspěvková organizace, Kyjovice)</t>
  </si>
  <si>
    <t>Kapitálové výdaje - ICT - činnost krajského úřadu</t>
  </si>
  <si>
    <t>Ostatní kapitálové výdaje - činnost krajského úřadu</t>
  </si>
  <si>
    <t>Pořízení automobilu (Moravskoslezské energetické centrum, příspěvková organizace, Ostrava)</t>
  </si>
  <si>
    <t>Restaurování v interiéru zámecké expozice (Muzeum v Bruntále, příspěvková organizace)</t>
  </si>
  <si>
    <t>Výměna dlažby na I. nádvoří zámku (Muzeum Beskyd Frýdek-Místek, příspěvková organizace)</t>
  </si>
  <si>
    <t>Rekonstrukce ubytovací části a přístavba budovy D (Nový domov, příspěvková organizace, Karviná)</t>
  </si>
  <si>
    <t>Rekonstrukce a výstavba domova (Domov Březiny, příspěvková organizace, Petřvald)</t>
  </si>
  <si>
    <t>Výstavba nadzemních koridorů (Slezská nemocnice v Opavě, příspěvková organizace)</t>
  </si>
  <si>
    <t>Sanace svahu a oprava chodníku - aktualizace PD (Dětský domov a Školní jídelna, Nový Jičín, Revoluční 56, příspěvková organizace)</t>
  </si>
  <si>
    <t>Rekonstrukce vestibulu (Nemocnice s poliklinikou Havířov, příspěvková organizace)</t>
  </si>
  <si>
    <t>Pavilon H - stavební úpravy a přístavba -projektová dokumentace (Slezská nemocnice v Opavě, příspěvková organizace)</t>
  </si>
  <si>
    <t>Integrované výjezdové centrum Ostrava – Jih - dovybavení</t>
  </si>
  <si>
    <t>Integrované výjezdové centrum v Českém Těšíně</t>
  </si>
  <si>
    <t>Hrad Sovinec - oprava vnějšího jižního opevnění (Muzeum v Bruntále, příspěvková organizace)</t>
  </si>
  <si>
    <t>Rekonstrukce restaurace Zelený jelen (Sírius, příspěvková organizace, Opava)</t>
  </si>
  <si>
    <t>Stavební úpravy pláště budovy gymnázia (Gymnázium Petra Bezruče, Frýdek- Místek, příspěvková organizace)</t>
  </si>
  <si>
    <t>Rekonstrukce sociálních zařízení v dílnách školy (Střední průmyslová škola a Obchodní akademie, Bruntál, příspěvková organizace)</t>
  </si>
  <si>
    <t>Stavební úpravy a sanace objektu školy (Obchodní akademie a Střední odborná škola logistická, Opava, příspěvková organizace)</t>
  </si>
  <si>
    <t>Rekonstrukce kotelny (Střední umělecká škola, Ostrava, příspěvková organizace)</t>
  </si>
  <si>
    <t>Oprava oken (Střední škola automobilní, Krnov, příspěvková organizace)</t>
  </si>
  <si>
    <t>Rekonstrukce areálových rozvodů studené vody (Nemocnice s poliklinikou Havířov, příspěvková organizace)</t>
  </si>
  <si>
    <t>Rekonstrukce rozvodny nízkého napětí - pracoviště Orlová (Nemocnice s poliklinikou Karviná-Ráj, příspěvková organizace)</t>
  </si>
  <si>
    <t>Pavilon L – stavební úpravy (Slezská nemocnice v Opavě, příspěvková organizace)</t>
  </si>
  <si>
    <t>Středisko hasičské záchranné služby Město Albrechtice - dovybavení</t>
  </si>
  <si>
    <t>Integrované výjezdové centrum v Třinci - dovybavení</t>
  </si>
  <si>
    <t>Modernizace školního statku v Opavě – zřízení učeben včetně vybavení (Školní statek, Opava, příspěvková organizace)</t>
  </si>
  <si>
    <t>Oprava střechy (Střední průmyslová škola elektrotechnická, Havířov, příspěvková organizace)</t>
  </si>
  <si>
    <t>Kanalizační přípojka RMP Frýdek-Místek (Centrum psychologické pomoci, příspěvková organizace, Karviná)</t>
  </si>
  <si>
    <t>Oprava střechy spalovny (Nemocnice s poliklinikou Havířov, příspěvková organizace, Havířov)</t>
  </si>
  <si>
    <t>Protipožární ucpávky (Nemocnice ve Frýdku-Místku, příspěvková organizace, Frýdek-Místek)</t>
  </si>
  <si>
    <t>Rekonstrukce střechy zámečnické haly (Střední škola technická, Opava, Kolofíkovo nábřeží 51, příspěvková organizace)</t>
  </si>
  <si>
    <t>Oprava střešního pláště na objektu novostavby v Jakartovicích - Deštné (Marianum, příspěvková organizace)</t>
  </si>
  <si>
    <t>1. Akce spolufinancované z evropských finančních zdrojů</t>
  </si>
  <si>
    <t>Regionální rozvoj</t>
  </si>
  <si>
    <t>3. Ostatní akce</t>
  </si>
  <si>
    <t xml:space="preserve">Realizace energetických úspor metodou EPC ve vybraných objektech Moravskoslezského kraje </t>
  </si>
  <si>
    <t>Na základě usnesení zastupitelstva kraje č. 23/1964 ze dne 29.2.2012 uzavřel Moravskoslezský kraj smlouvu o poskytování energetických služeb se zaručeným výsledkem. Dle smlouvy o poskytování energetických služeb se zaručeným výsledkem bude v případě dosažení úspory nad garantovanou hodnotu dělena finanční nadúspora mezi kraj a společnost následovně: u zateplených objektů v poměru 70:30, u nezateplených objektů 50:50. Společnosti EVČ s.r.o. bude tato částka vyplacena formou zálohové faktury a následně ze strany společnosti EVČ s.r.o. zpětně reinvestována do majetku kraje formou dalších úsporných opatření, která budou krajem schválena. V návaznosti na výše uvedené je navrhováno převést nevyčerpané finanční prostředky ve výši 6.099,4  tis. Kč do rozpočtu roku 2018 na vypořádání roku 2017.</t>
  </si>
  <si>
    <t>Finance a správa majetku</t>
  </si>
  <si>
    <t>Zdravotnictví</t>
  </si>
  <si>
    <t>Kultura</t>
  </si>
  <si>
    <t>Krajský úřad</t>
  </si>
  <si>
    <t>Školství</t>
  </si>
  <si>
    <t>Městské knihovně a informačnímu centru Hradec nad Moravicí, okres Opava, příspěvková organizace, bylo konstatováno porušení rozpočtové kázně a uložen odvod za porušení rozpočtové kázně a penále za prodlení s odvodem. Dotčený subjekt se odvolal k Ministerstvu financí proti vystaveným platebním výměrům. V případě, že by MF zrušilo platební výměry, je nutné finanční prostředky ve výši 26,1 tis. Kč vrátit zpět na účet tohoto subjektu. Čeká se na rozhodnutí MF ČR. V případě, že by došlo ke zrušení platebních výměrů, je nutné peněžní prostředky v objemu  26,1 tis. Kč subjektu vrátit. Na základě výše uvedeného je navrhováno převést nevyčerpané finanční prostředky ve výši 26,1 tis. Kč do rozpočtu roku 2018.</t>
  </si>
  <si>
    <t>Odvody za porušení rozpočtové kázně a penále za prodlení s odvodem</t>
  </si>
  <si>
    <t xml:space="preserve">Poradenství a právní služby pro strategické rozhodování kraje </t>
  </si>
  <si>
    <t>Krizové řízení</t>
  </si>
  <si>
    <t>Rada kraje usnesením č. 8/487 ze dne 28.2.2017 rozhodla o uzavření smlouvy č. 00505/2017/KŘ na zabezpečení tlumočnických a překladatelských služeb. S ohledem na vystavení faktury v lednu 2018 za výdaje uskutečněné v prosinci 2017 je navrhováno přesunout částku ve výši 300 tis. Kč do rozpočtu roku 2018.</t>
  </si>
  <si>
    <t>Realizace komunikační strategie</t>
  </si>
  <si>
    <t>Prezentace kraje a ediční plán</t>
  </si>
  <si>
    <t>Realizace koncepce ochrany obyvatel kraje - příprava na mimořádné situace</t>
  </si>
  <si>
    <t>Podpora obcím a organizacím na úseku bezpečnosti a Integrovaného záchranného systému (IZS)</t>
  </si>
  <si>
    <t>Pořízení techniky pro Hasičský záchranný sbor Moravskoslezského kraje</t>
  </si>
  <si>
    <t>Příspěvek obcím na financování potřeb jednotek sborů dobrovolných hasičů obcí</t>
  </si>
  <si>
    <t>Podpora činnosti bezpečnostních a ostatních složek Moravskoslezského kraje</t>
  </si>
  <si>
    <t>Rada kraje usnesením č. 95/7397 ze dne 5.4.2016 rozhodla vybrat nejvhodnější nabídku a uzavřít smlouvu č. 01509/2016/KŘ na nákup mikrobusu pro 7 osob se společností PRVNÍ CHRÁNĚNÁ DÍLNA s.r.o. Vzhledem k tomu, že dodané vozidlo nesplňovalo specifikaci uvedenou  ve smlouvě, rozhodla rada kraje usnesením č. 111/8616 ze dne 4.10.2016 o odstoupení od smlouvy. Dodavatel nesouhlasí s odstoupením od smlouvy, neboť se domnívá, že vozidlo splňuje zadanou specifikaci a zvažuje spor řešit soudní cestou (dne 26.10.2016 obdržel kraj předžalobní výzvu). Vzhledem k tomu, že nelze předjímat výsledek případného soudního sporu, je navrhováno převést  finanční prostředky do rozpočtu roku 2018, aby tak bylo možné v případě verdiktu soudu v neprospěch kraje vozidlo převzít a fakturu za vozidlo uhradit. Na základě výše uvedeného je navrhováno převést nevyčerpané finanční prostředky ve výši 1.346 tis. Kč do rozpočtu roku 2018.</t>
  </si>
  <si>
    <t>Akce zařazena do rozpočtu MSK na základě usnesení rady kraje č. 93/7286 ze dne 8. 3. 2016 (schválení rozvojového programu KVALITA 2016-2020). Předpokládané ukončení realizace díla dle smlouvy se zhotovitelem v prosinci 2017, předpokládána fakturace do konce roku 2017. K nedočerpání finančních prostředků v roce 2017 může dojít v případě posunutí termínů realizace nebo v případě opožděné fakturace. Na základě výše uvedeného je navrhováno převést nevyčerpané finanční prostředky ve výši 266,2 tis. Kč do rozpočtu roku 2018.</t>
  </si>
  <si>
    <t>Životní prostředí</t>
  </si>
  <si>
    <t>DP - Drobné vodohospodářské akce</t>
  </si>
  <si>
    <t xml:space="preserve">Odběr podzemní vody </t>
  </si>
  <si>
    <t xml:space="preserve">Finanční prostředky na akci rozpočtu "Odstraňování následků havárií dle zákona o vodách" byly zařazeny do rozpočtu kraje na rok 2017 usnesením rady kraje č. 6/370 ze dne 24.1.2017 a jsou účelově určeny k úhradě nákladů spojených s odstraněním následků závadného stavu podle § 42 odst. 4 (havárie) a odst. 5 (ekologické újmy) zákona č. 254/2001 Sb., o vodách a jsou uvolňovány z havarijního účtu (účet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nevyčerpané finanční prostředky  ve výši 10.000 tis. Kč do rozpočtu roku 2018. </t>
  </si>
  <si>
    <t xml:space="preserve">Podpora vodohospodářských projektů </t>
  </si>
  <si>
    <t>Akce rozpočtu "Chráněné části přírody" je součástí schváleného rozpočtu kraje na rok 2017 dle usnesení zastupitelstva kraje č. 2/28 ze dne 22.12.2016. V rámci této akce byla uzavřena  smlouva o dílo na zpracování plánů péče o ZCHÚ, kdy je předání části díla smluvně stanoveno do 30.3.2018. Z tohoto důvodu je navrhováno převést nevyčerpané finanční prostředky ve výši 150 tis. Kč  do rozpočtu roku 2018.</t>
  </si>
  <si>
    <t>Zastupitelstvo kraje usnesením č. 2/28 ze dne 22.12.2016 schválilo finanční prostředky ve výši 15.000 tis. Kč na realizaci dotačního programu "Drobné vodohospodářské akce". Usnesením rady kraje č. 6/370 ze dne 24.1.2017 došlo k navýšení rozpočtu 2017 o částku  10.129,8 tis. Kč. Dále usnesením zastupitelstva kraje  č. 3/182 ze dne 16.3.2017 bylo rozhodlo poskytnout dotace příjemcům v rámci dotačního programu "Drobné vodohospodářské akce". Jedná se o finanční prostředky, které jsou vázány na uzavřené smlouvy o poskytnutí dotace v rámci dotačního programu, který je vyhlášen jako dvouletý. Vzhledem k tomu, že vyplácení dotací probíhá na základě předkládaných výzev spolu s předložením průběžného vyúčtování, budou tyto finanční prostředky vyplaceny v roce 2018. Na základě výše uvedeného je navrhováno převést nevyčerpané finanční prostředky ve výši 16.141,8 tis. Kč do rozpočtu roku 2018.</t>
  </si>
  <si>
    <t>Akce rozpočtu "Podpora tříděného sběru" je součástí schváleného rozpočtu na rok 2017 dle usnesení zastupitelstva kraje č. 2/28 ze dne 22.12.2016. Finanční prostředky ve výši 319,9 tis. Kč jsou vázány v objednávce s termínem plnění 12/2017, a to v rámci projektu "Intenzifikace odděleného sběru a využívání vytříděných složek komunálního odpadu vč. obalové složky v MSK" vč. 2 denního semináře. Z tohoto důvodu je navrhováno převést nevyčerpané finanční prostředky ve výši 319,9 tis. Kč do rozpočtu roku 2018.</t>
  </si>
  <si>
    <t>Akce rozpočtu "Propagace v oblasti životního prostředí " je součástí schváleného rozpočtu kraje na rok 2017 dle usnesení zastupitelstva kraje č. 2/28 ze dne 22.12.2016. Jedná se o finanční prostředky na poskytnutí individuální dotace na pořádání mezinárodní krajské výstavy Život na zahradě, včetně mezinárodní soutěže dětí, u které s ohledem na smluvně stanovený termín pro poskytnutí dotace může vyplacení těchto prostředků proběhnout až začátkem roku 2018. Na základě výše uvedeného je navrhováno převést finanční prostředky ve výši 150 tis. Kč do rozpočtu roku 2018.</t>
  </si>
  <si>
    <t>Akce rozpočtu "Podpora vodohospodářských projektů" byla zařazena do rozpočtu kraje na rok 2017 usnesením rady kraje č. 6/370 ze dne 24.1.2017. Jedná se o finanční prostředky na poskytnutí individuální dotace na rekonstrukce kanalizace, a to na základě usnesení zastupitelstva kraje č. 21/2217 ze dne 22.9.2016. Finanční prostředky ve výši 562,5 tis. Kč představují finální část dotace, která s ohledem na podmínky smlouvy může být vyplacena začátkem roku 2018.  Z tohoto důvodu je navrhováno převést nevyčerpané finanční prostředky ve výši 562,5 tis. Kč do rozpočtu roku 2018.</t>
  </si>
  <si>
    <t>DP Podpora cestovního ruchu v Moravskoslezském kraji</t>
  </si>
  <si>
    <t>Zastupitelstvo kraje usnesením č. 4/297 ze dne 15.6.2017 rozhodlo poskytnout účelové dotace v rámci dotačního programu „Podpora cestovního ruchu v Moravskoslezském kraji pro rok 2017“ v celkovém objemu 4.447,4 tis. Kč a to ve třech dotačních titulech. Dotační titul 1: Podpora agroturistiky (3.097,4 tis. Kč), dotační titul 2: Podpora vodácké turistiky (450 tis. Kč) a dotační titul 3: Podpora lázeňství (900 tis. Kč). Finanční prostředky v rámci dotačního titulu 2 budou vyplaceny v roce 2017. V rámci dotačních titulů 1 a 3 byly v roce 2017 vyplaceny první splátky dotací.  V souladu s časovou použitelností dotací a s platebními podmínkami uzavřených smluv budou druhé splátky dotací vyplaceny v roce 2018. V návaznosti na výše uvedené je navrhováno převést finanční prostředky ve výši 1.998,7 tis. Kč do rozpočtu roku 2018.</t>
  </si>
  <si>
    <t>Zastupitelstvo kraje usnesením č. 11/983 ze dne 11.9.2014 rozhodlo poskytnout dotace z rozpočtu kraje na rok 2014 v rámci dotačního programu "Podpora turistických oblastí v Moravskoslezském kraji pro rok 2014". Příjemce dotace se odvolal proti vystaveným platebním výměrům. V současné době probíhá řízení na ministerstvu. V případě zrušení platebního výměru ze strany ministerstva je nutné vyplatit druhou splátku dotace příjemci. V návaznosti na výše uvedené je navrhováno převést finanční prostředky ve výši 175 tis. Kč do rozpočtu kraje na rok 2018.</t>
  </si>
  <si>
    <t>DP - Podpora systému destinačního managementu turistických oblastí</t>
  </si>
  <si>
    <t>Orgánům kraje budou v roce 2017 předloženy materiály s rozhodnutím o poskytnutí dotací jednotlivým žadatelům. Vzhledem k tomu, že orgány budou o těchto žádostech rozhodovat na konci roku, předpokládá se, že výplata dotací bude probíhat až v roce 2018. V návaznosti na tuto skutečnost je navrhováno převést finanční prostředky ve výši 380 tis. Kč do rozpočtu kraje na rok 2018.</t>
  </si>
  <si>
    <t xml:space="preserve">Zastupitelstvo kraje usnesením č. 5/446  ze dne 14.9.2017 rozhodlo poskytnout investiční dotaci subjektu TATRA TRUCKS a.s. na realizaci projektu „Drobná výstavba k rozvoji rekreačního potenciálu a podpoře cestovního ruchu u vodního díla Větřkovice“ v maximální výši 2.200 tis. Kč. Dotace bude vyplacena po předložení závěrečného vyúčtování v roce 2018. V návaznosti na výše uvedené je navrhováno převést finanční prostředky ve výši 2.200 tis. Kč do rozpočtu kraje na rok 2018. </t>
  </si>
  <si>
    <t>Rada kraje usnesením č. 9/696 ze dne 14.3.2017 rozhodla poskytnout neinvestiční dotaci subjektu Železniční muzeum moravskoslezské, o.p.s., na realizaci projektu "Expozice výstavy 170 let Severní dráhy císaře Ferdinanda" v maximální výši 100 tis. Kč. Dle podmínek uzavřené smlouvy bude dotace vyplacena po předložení závěrečného vyúčtování, což je v květnu 2018. V návaznosti na výše uvedené je navrhováno převést finanční prostředky ve výši 100 tis. Kč do rozpočtu kraje na rok 2018.</t>
  </si>
  <si>
    <t xml:space="preserve">Rada kraje usnesením č. 16/1367 ze dne 27.6.2017 rozhodla poskytnout neinvestiční dotaci subjektu Asociace měst pro cyklisty na realizaci projektu „Koncepce rozvoje přeshraniční cykloturistiky v polskočeském příhraničí“ v maximální výši 50 tis. Kč. Následně byla uzavřena smlouva č. 03103/2017/RRC. Dotace bude vyplacena po předložení závěrečného vyúčtování v roce 2019. V návaznosti na výše uvedené je navrhováno převést finanční prostředky ve výši 50 tis. Kč do rozpočtu kraje na rok 2018. </t>
  </si>
  <si>
    <t>Cestovní ruch</t>
  </si>
  <si>
    <t>Zastupitelstvo kraje usnesením č. 3/176 ze dne 16.3.2017 rozhodlo poskytnout účelové dotace z rozpočtu kraje v rámci dotačního programu "Podpora destinačního managementu turistických oblastí Moravskoslezského kraje 2017-2018". V souladu s časovou použitelností dotací a platebními podmínkami uzavřených smluv budou druhé splátky dotací vyplaceny až v roce 2018. V návaznosti na výše uvedené je navrhováno převést finanční prostředky v celkové výši  1.991 tis. Kč do rozpočtu kraje na rok 2018.</t>
  </si>
  <si>
    <r>
      <t>Akce rozpočtu "Pořízení automobilu (Moravskoslezské energetické centrum, příspěvková organizace, Ostrava)" je součástí schváleného rozpočtu kraje na rok 2017 dle usnesení zastupitelstva kraje č. 2/28 ze dne 22.12.2016. Automobil na elektrický pohon měl být pořízen v roce 2017</t>
    </r>
    <r>
      <rPr>
        <sz val="10"/>
        <rFont val="Calibri"/>
        <family val="2"/>
        <charset val="238"/>
      </rPr>
      <t>;</t>
    </r>
    <r>
      <rPr>
        <sz val="10"/>
        <rFont val="Tahoma"/>
        <family val="2"/>
        <charset val="238"/>
      </rPr>
      <t xml:space="preserve"> vzhledem ke kapacitním problémům ze strany výrobce značky Volkswagen (celoevropské subvence na pořízení elektromobilu), není v současné době vysoutěžený dodavatel společnost Auto Heller schopen dodržet požadovaný termín dodání nejpozději do 150 dnů od nabytí účinnosti smlouvy. Pořízení elektromobilu se uskuteční nejpozději do 30.4.2018. V návaznosti na výše uvedené je navrhováno převést nevyčerpané finanční prostředky ve výši 500 tis. Kč do rozpočtu roku 2018.</t>
    </r>
  </si>
  <si>
    <t>Rada kraje usnesením č. 19/1657 ze dne 29.8.2017 schválila účelovou dotaci společnosti VÍTKOVICE IT SOLUTIONS a.s. na projekt „I-HeERO – European Truck Road Show for eCall HGV Conference“. Vzhledem k tomu, že finanční prostředky jsou dle smluvního ujednání poskytnuty až po předložení závěrečného vyúčtování, nebude v roce 2017 vyčerpána plná výše finančních prostředků. Předmětná dotace má stanoven termín předložení závěrečného vyúčtování v lednu 2018. V návaznosti na výše uvedené je navrhováno převést nevyčerpané finanční prostředky ve výši 40 tis. Kč do rozpočtu roku 2018.</t>
  </si>
  <si>
    <t>Zastupitelstvo kraje usnesením č. 20/2054 ze dne 23.6.2016 schválilo účelovou dotaci obci Bravantice na zkapacitnění účelové komunikace zóny Bravantice. Nevyčerpání prostředků poskytnuté dotace je zapříčiněno podmínkami uvedenými ve smlouvě, kde je stanoveno, že finanční prostředky budou poskytnuty příjemci dotace teprve po předložení faktur za provedené práce. Vzhledem k časové použitelnosti dotace do 31.12.2018 a postupu prací na projektu nebudou v roce 2017 čerpány finanční prostředky. V návaznosti na výše uvedené je navrhováno převést nevyčerpané finanční prostředky ve výši 10.000 tis. Kč do rozpočtu roku 2018.</t>
  </si>
  <si>
    <t>Zastupitelstvo kraje usnesením č. 5/417 ze dne 14.9.2017 schválilo účelovou dotaci obci Nýdek na akci „Lanová dráha Nýdek - Čantoryje – dokumentace“. Nevyčerpání prostředků poskytnuté dotace je zapříčiněno podmínkami uvedenými ve smlouvě, kde je stanoveno, že finanční prostředky budou poskytnuty příjemci dotace teprve po předložení faktur za provedené práce. Vzhledem k časové použitelnosti dotace do 30.6.2018 nebudou v roce 2017 vyčerpány všechny finanční prostředky. V návaznosti na výše uvedené je navrhováno převést nevyčerpané finanční prostředky ve výši 486 tis. Kč do rozpočtu roku 2018.</t>
  </si>
  <si>
    <t>Zastupitelstvo kraje usnesením č. 16/1587 ze dne 25.9.2015 schválilo účelovou dotaci statutárnímu městu Opava na zkvalitnění dopravního napojení závodu společnosti Mondelez CR Biscuít Production s. r. o. na silnici 1/57. Nevyčerpání prostředků poskytnuté dotace je zapříčiněno podmínkami uvedenými ve smlouvě, kde je stanoveno, že finanční prostředky budou poskytnuty příjemci dotace teprve po předložení faktur za provedené práce. Vzhledem k časové použitelnosti dotace do 31.12.2018 a postupu prací na projektu nebudou v roce 2017 čerpány finanční prostředky. V návaznosti na výše uvedené je navrhováno převést nevyčerpané finanční prostředky  ve výši 14.500 tis. Kč do rozpočtu roku 2018.</t>
  </si>
  <si>
    <t>DP - Podpora obnovy a rozvoje venkova MSK</t>
  </si>
  <si>
    <t>Zastupitelstvo kraje usnesením č. 3/177 ze dne 16.3.2017 rozhodlo poskytnout dotace z rozpočtu kraje na rok 2017 v rámci dotačního programu "Program na podporu přípravy projektové dokumentace 2017" v celkovém objemu 11.794,4 tis. Kč. V roce 2017 byly vyplaceny první splátky dotací v celkovém objemu 9.435,5 tis. Kč. V souladu s časovou použitelností dotací a platebními podmínkami uvedenými ve smlouvách budou druhé splátky dotací vyplaceny až v roce 2019. V návaznosti na výše uvedené je navrhováno převést finanční prostředky ve výši 2.358,9 tis. Kč do rozpočtu kraje na rok 2018.</t>
  </si>
  <si>
    <t>DP - Podpora vědy a výzkumu v Moravskoslezském kraji</t>
  </si>
  <si>
    <t>Zastupitelstvo kraje usnesením č. 5/459 ze dne 14.9.2017 rozhodlo poskytnout dotace z rozpočtu kraje na rok 2017 v rámci dotačního programu "Podpora vědy a výzkumu v Moravskoslezském kraji 2017". Do konce roku 2017 se předpokládá uzavření smluv a vyplacení prvních splátek dotací. Druhé splátky dotací mají být vyplaceny v souladu s časovou použitelností dotací a platebními podmínkami smluv až v roce 2018. V návaznosti na výše uvedené je radě kraje navrhováno převést finanční prostředky ve výši 7.499,4 tis. Kč do rozpočtu kraje na rok 2018.</t>
  </si>
  <si>
    <t>DP - Podpora podnikání</t>
  </si>
  <si>
    <t>Zastupitelstvo kraje usnesením č. 5/456 ze dne 14.9.2017 rozhodlo poskytnout dotace z rozpočtu kraje na rok 2016 v rámci dotačního programu "Podpora podnikání v Moravskoslezském kraji 2017" v celkovém objemu 2.784 tis. Kč. Do konce roku se předpokládá uzavření smluv se všemi příjemci a vyplacení prvních splátek dotací. Výplata druhých splátek dotací se předpokládá v roce 2018 v souladu s časovou použitelností a platebními podmínkami uzavřených smluv. V návaznosti na výše uvedené je navrhováno převést finanční prostředky ve výši 600 tis. Kč do rozpočtu kraje na rok 2018.</t>
  </si>
  <si>
    <t>Zastupitelstvo kraje usnesením č. 5/463 ze dne 14.9.2017 rozhodlo poskytnout neinvestiční dotace z rozpočtu kraje na rok 2017 v rámci dotačního programu "Program na podporu stáží žáků a studentů ve firmách" ve výši 1.249 tis. Kč. První splátky dotací byly vyplaceny v roce 2017. Druhé splátky dotací budou dle podmínek uzavřených smluv vyplaceny v roce 2018. V návaznosti na výše uvedené je navrhováno převést finanční prostředky ve výši  624,8 tis. Kč do rozpočtu kraje na rok 2018.</t>
  </si>
  <si>
    <t>Zastupitelstvo kraje usnesením rozhodlo uzavřít dodatek č. 2 ke Smlouvě o poskytnutí dotace z rozpočtu Moravskoslezského kraje č.  01561/2016/RRC s Vysokou školou báňskou - Technickou univerzitou Ostrava, dodatek č. 1 ke Smlouvě o poskytnutí dotace z rozpočtu Moravskoslezského kraje č. 01211/2016/RRC s Ostravskou univerzitou a dodatek č. 1 ke Smlouvě o poskytnutí dotace z rozpočtu Moravskoslezského kraje č. 01204/2016/RRC se Slezskou univerzitou v Opavě. Na základě schválených dodatků ke smlouvě budou druhé splátky dotací vyplaceny v roce 2018. V návaznosti na výše uvedené je navrhováno převést finanční prostředky ve výši 5.250 tis. Kč do rozpočtu kraje na rok 2018.</t>
  </si>
  <si>
    <t xml:space="preserve">Podpora rozvojových aktivit v oblasti regionálního rozvoje
</t>
  </si>
  <si>
    <t>Zastupitelstvo kraje usnesením č. 20/2096 ze dne 23.6.2016 rozhodlo poskytnout investiční dotaci městu Bruntál na realizaci projektu "Rozvoj průmyslové zóny Bruntál - Sever" ve výši 6.500 tis. Kč. Následně byla uzavřena smlouva č. 03337/2016/RRC a v roce 2016 vyplacena první splátka dotace ve výši 3.250 tis. Kč. Zastupitelstvo kraje usnesením č. 3/167 ze dne 16.3.2017 rozhodlo navýšit dotaci o 3.500 tis. Kč, na celkovou výši 10.000 tis. Kč a prodloužit časovou použitelnost dotace. Druhá splátka dotace ve výši 1.750 tis. Kč byla vyplacena v roce 2017. Třetí splátka dotace bude vyplacena po předložení závěrečného vyúčtování v roce 2018.  V návaznosti na výše uvedené je navrhováno převést finanční prostředky ve výši 5.000 tis. Kč do rozpočtu kraje na rok 2018.</t>
  </si>
  <si>
    <t>Zastupitelstvo kraje usnesením č. 21/2240 ze dne 22.9.2016 rozhodlo poskytnout investiční dotaci městu Odry na realizaci projektu "Průmyslová zóna Odry - přeložka inženýrských sítí (Realizace přeložky distribučního zařízení určeného k dodávce energie, včetně projektové dokumentace)" ve výši 4.400 tis. Kč. Následně byla uzavřena smlouva č. 06988/2016/RRC. První splátka dotace byla vyplacena v roce 2016. Zastupitelstvo kraje usnesením č. 4/291 ze dne 15.6.2017 schválilo dodatek ke smlouvě, jímž se prodloužila realizace akce do roku 2018 a došlo ke změně na neinvestiční dotaci. V souladu s uzavřeným dodatkem bude druhá splátka dotace vyplacena v roce 2018. V návaznosti na výše uvedené je navrhováno převést finanční prostředky ve výši 2.200 tis. Kč do rozpočtu kraje na rok 2018.</t>
  </si>
  <si>
    <t xml:space="preserve">Zastupitelstvo kraje usnesením č. 21/2236 ze dne 22.9.2016 rozhodlo o poskytnutí investiční dotace obci Hrčava na realizaci projektu „Zlepšení dopravní dostupnosti v oblasti přírodních a kulturních aktivit „Trojmezí“ – 2. etapa“ ve výši 5.000 tis. Kč. Následně byla uzavřena smlouva č. 06188/2016/RRC. Dále zastupitelstvo kraje usnesením č. 5/475 ze dne 14.9.2017 rozhodlo o uzavření dodatku k této smlouvě. První splátka ve výši 2.376 tis. Kč byla vyplacena po nabytí účinnosti dodatku. Druhá splátka dotace bude vyplacena nejpozději v roce 2020. V návaznosti na výše uvedené je navrhováno převést finanční prostředky ve výši 2.624 tis. Kč do rozpočtu kraje na rok 2018. </t>
  </si>
  <si>
    <t>Ostatní účelový příspěvek na provoz v odvětví zdravotnictví - příspěvkové organizace kraje</t>
  </si>
  <si>
    <t>Návratná finanční výpomoc příspěvkovým organizacím v odvětví zdravotnictví</t>
  </si>
  <si>
    <t>Pořízení zdravotnických přístrojů
(Nemocnice s poliklinikou Havířov, příspěvková organizace)</t>
  </si>
  <si>
    <t>Studie rekonstrukce dětského oddělení
(Nemocnice s poliklinikou Karviná-Ráj, příspěvková organizace)</t>
  </si>
  <si>
    <t>Na bicykli k susedom</t>
  </si>
  <si>
    <t>MÚK Bazaly – II. a III. etapa</t>
  </si>
  <si>
    <t>Silnice II/647 Ostrava, ul. Plzeňská Od vodárny po křižovatku se sil. I/11 včetně mostů</t>
  </si>
  <si>
    <t>Silnice III/4787 Ostrava ul. Výškovická – rekonstrukce mostů ev. č. 4787-3.3 a 4787-4.3</t>
  </si>
  <si>
    <t>Okružní křižovatky silnic II/475 a II/474, Horní Suchá</t>
  </si>
  <si>
    <t>Silnice II/478 prodloužená Mostní I. etapa</t>
  </si>
  <si>
    <t>Silnice II/464 v úseku hr. okresu Opava – Bílovec</t>
  </si>
  <si>
    <t>Silnice II/442 St. Heřminovy – H. Kunčice-Vítkov-hranice okr. NJ vč. OZ</t>
  </si>
  <si>
    <t>Silnice II/468 Třinec – ul. Nádražní a Těšínská k MUK I/11, vč. zárubních zdí</t>
  </si>
  <si>
    <t>Jednotný ekonomický a informační systém MSK</t>
  </si>
  <si>
    <t>Zvyšování akceschopnosti vyhledávacích a záchranných modulů USAR a WASAR</t>
  </si>
  <si>
    <t>Zvyšování připravenosti obyvatel a příslušníků HZS na mimořádné události</t>
  </si>
  <si>
    <t>Speciální výcvik jednotek hasičů pro připravenost zdolávání mimořádných událostí v oblasti chemie</t>
  </si>
  <si>
    <t>Technická pomoc - Podpora aktivit v rámci Programu Interreg V-A ČR-PR</t>
  </si>
  <si>
    <t>Zastupitelstvo kraje usnesením č. 16/1642 ze dne 25.9.2015 rozhodlo o profinancování a kofinancování projektu. Prostředky ve výši 100 tis. Kč budou úhradou za inzerci a mezd za 12. měsíc roku 2017, které budou hrazeny v roce 2018.</t>
  </si>
  <si>
    <t>Sociální věci</t>
  </si>
  <si>
    <t>Cooperation in vocational training for European labour market</t>
  </si>
  <si>
    <t>Laboratoře virtuální reality</t>
  </si>
  <si>
    <t xml:space="preserve">Podpora digitálního vzdělávání v SŠ MSK                                                                                        </t>
  </si>
  <si>
    <t>Energetické úspory ve SŠ automobilní, mechanizace a podnikání v Krnově</t>
  </si>
  <si>
    <t>Energetické úspory v Gymnáziu v Krnově</t>
  </si>
  <si>
    <t>Energetické úspory v ZUŠ v Ostravě-Porubě</t>
  </si>
  <si>
    <t>Energetické úspory ve SŠ technické a dopravní v Ostravě-Vítkovicích</t>
  </si>
  <si>
    <t>Energetické úspory ve SŠ teleinformatiky v Ostravě</t>
  </si>
  <si>
    <t>Energetické úspory v MŠ pro zrakově postižené v Havířově</t>
  </si>
  <si>
    <t>Energetické úspory v areálu  Dětského domova SRDCE a SŠ, ZŠ A MŠ v Karviné</t>
  </si>
  <si>
    <t>Energetické úspory v MŠ Klíček v Karviné</t>
  </si>
  <si>
    <t>Vybavení vzdělávacího střediska Zdravotnické záchranné služby Moravskoslezského kraje, p.o.</t>
  </si>
  <si>
    <t>Modernizace vybavení pro obory návazné péče v Nemocnici ve Frýdku-Místku, p. o.</t>
  </si>
  <si>
    <t>Modernizace vybavení pro obory návazné péče v Nemocnici Třinec, p. o.</t>
  </si>
  <si>
    <t>Modernizace vybavení pro obory návazné péče ve Slezské nemocnici v Opavě, p. o.</t>
  </si>
  <si>
    <t>Modernizace vybavení pro obory návazné péče ve Sdruženém zdravotnickém zařízení Krnov, p. o.</t>
  </si>
  <si>
    <t>Kotlíkové dotace v Moravskoslezském kraji - 2. výzva</t>
  </si>
  <si>
    <t>EVL Niva Olše-Věřňovice,tvorba biotopu páchníka hnědého</t>
  </si>
  <si>
    <t>RESOLVE - Udržitelná mobilita a přechod k nízkouhlíkové ekonomice služeb (obchodu)</t>
  </si>
  <si>
    <t>Zastupitelstvo kraje rozhodlo o zahájení přípravy projektu dne 15.6.2017 usnesením č. 4/264. Projekt bude předložen do výzvy v lednu 2018. Rozhodnutí o poskytnutí dotace by mělo být doručeno cca v prosinci 2018. Veřejná zakázka na  zhotovitele projektové dokumentace, výkon autorského dozoru, výkon koordinátora BOZP a na výkon inženýrské činnosti byla zrušena, bude vyhlášena znovu, z tohoto důvodu je nutné finanční prostředky ve výši 1.000 tis. Kč převést do roku 2018.</t>
  </si>
  <si>
    <t>Zastupitelstvo kraje rozhodlo profinancovat a kofinancovat projekt  usnesením č. 3/141 ze dne 16.3.2017. Projekt byl předložen do výzvy v rámci Integrovaného regionálního operačního programu v březnu 2017, doručení Rozhodnutí o poskytnutí dotace se předpokladá cca v prosinci 2017. Z důvodu zpoždění v hodnocení žádosti o dotaci ze strany poskytovatele dotace, je nutné část finančních prostředků ve výši 434 tis. Kč na přípravu projektu převést do roku 2018.</t>
  </si>
  <si>
    <t>Jedná se o prostředky vyplývající ze závazku vzniklého na základě nároku požadovaného společností Ridera a.s. Termín a výše úhrady závisí na  rozhodnutí soudu. Nepředpokládá se ukončení sporu během tohoto roku. Na základě výše uvedeného je navrhováno převést nevyčerpané finanční prostředky ve výši 4.099,4 tis. Kč do rozpočtu roku 2018.</t>
  </si>
  <si>
    <t>Zastupitelstvo kraje schválilo usnesením č. 13/1165 ze dne 5.3.2015 zahájení přípravy souhrnného projektu „Energetické úspory ve školách a školských zařízeních zřizovaných Moravskoslezským krajem – IV. etapa“ financovatelného z Operačního programu Životní prostředí 2014 - 2020. Předpokládá se, že projekt bude předložen do příslušné výzvy v roce 2018. Původní smlouva na projektovou dokumentaci byla zrušena, v současnosti probíhá příprava nové veřejné zakázky na dokončení projektové dokumentace, z tohoto důvodu je nutné zajistit převod finančních prostředků  ve výši 1.245,6 tis. Kč do roku 2018.</t>
  </si>
  <si>
    <t>Zastupitelstvo kraje schválilo usnesením č. 13/1165 ze dne 5.3.2015 zahájení přípravy souhrnného projektu „Energetické úspory ve školách a školských zařízeních zřizovaných Moravskoslezským krajem – IV. etapa“ financovatelného z Operačního programu Životní prostředí 2014 - 2020. Orgány kraje dosud nerozhodly o předložení projektu do příslušné výzvy. Z tohoto důvodu se předpokládá, že projekt bude předložen do výzvy v roce 2018. Na základě výše uvedeného je navrhováno převést nevyčerpané finanční prostředky ve výši 543,8 tis. Kč do rozpočtu roku 2018.</t>
  </si>
  <si>
    <t>Akce rozpočtu "Příspěvky na ozdravné pobyty" byla zařazena do rozpočtu kraje na rok 2017 usnesením rady kraje č. 8/607 ze dne 28.2.2017. Finanční prostředky jsou smluvně vázány v rámci dotačního programu, který je vyhlášen jako dvouletý. Vzhledem k tomu, že vyplácení dotací probíhá na základě předložení závěrečného vyúčtování, budou tyto finanční prostředky vyplaceny v roce 2018. Z tohoto důvodu je navrhováno převést nevyčerpané finanční prostředky ve výši 1.979,7 tis. Kč  do rozpočtu roku 2018.</t>
  </si>
  <si>
    <t>Zastupitelstvo kraje rozhodlo profinancovat a kofinancovat projekt dne 22.9.2016 usnesením č. 21/2233. V rámci projektu se chystá předložení žádosti o dotaci, byla vyhlášena veřejná zakázka na zhotovitele stavby. Výdaje za administraci veřejné zakázky budou čerpány počátkem roku 2018, kdy je očekáváno její ukončení. Z uvedeného důvodu je nutné zajistit převod nevyčerpaných finančních prostředků ve výši 453,5 tis. Kč do roku 2018.</t>
  </si>
  <si>
    <t xml:space="preserve">Zastupitelstvo kraje rozhodlo o profinancování a kofinancování projektu dne 23.6.2016 usnesením č. 20/2088. Vzhledem k větší časové náročnosti přípravy projektu budou nevyčerpané prostředky ve výši 300 tis. Kč převedeny do rozpočtu roku 2018. </t>
  </si>
  <si>
    <t>Zastupitelstvo kraje rozhodlo o profinancování a kofinancování projektu dne 23.6.2016 usnesením č. 20/2083. V rámci projektu se přepracovává studie proveditelnosti a žádost o poskytnutí dotace za účelem splnění podmínek dotačního programu. Zahájení realizace stavby je plánováno dle harmonogramu v 2. čtvrtletí roku 2018. Nevyčerpaná část výdajů na přípravu projektu bude použita k financování závazků souvisejících se stavbou. Na základě výše uvedeného je navrhováno převést nevyčerpané finanční prostředky ve výši 239,9 tis. Kč do rozpočtu roku 2018.</t>
  </si>
  <si>
    <t>Zastupitelstvo kraje rozhodlo o profinancování a kofinancování projektu dne 23.6.2016 usnesením č. 20/2083. Projekt byl přijat řídícím orgánem k financování a kraj obdržel Rozhodnutí o poskytnutí dotace.  V rámci projektu se blíží ukončení veřejné zakázky na výběr zhotovitele stavby, jejíž administraci zajišťuje externí firma. Závazky vůči externímu zpracovateli budou hrazeny pravděpodobně až počátkem roku 2018 z důvodu delšího časového odstupu mezi ukončením veřejné zakázky a obdržením faktury od zpracovatele. Na základě výše uvedeného je navrhováno převést nevyčerpané finanční prostředky ve výši 433,5 tis. Kč do rozpočtu roku 2018.</t>
  </si>
  <si>
    <t>Zastupitelstvo kraje rozhodlo o profinancování a kofinancování projektu  usnesením č. 21/2233 ze dne 22.9.2016. V rámci projektu byla zpracována studie proveditelnosti a veřejná zakázka na výběr zhotovitele stavby administrovaná externím zpracovatelem se právě dokončuje. Závazky vůči externímu zpracovateli budou hrazeny pravděpodobně až počátkem roku 2018 z důvodu delšího časového odstupu mezi ukončením veřejné zakázky a obdržením faktury od zpracovatele. Na základě výše uvedeného je navrhováno převést nevyčerpané finanční prostředky ve výši 409,3 tis. Kč do rozpočtu roku 2018.</t>
  </si>
  <si>
    <t>Zastupitelstvo kraje rozhodlo o profinancování a kofinancování projektu usnesením č. 5/441 ze dne 14.9.2017. V rámci projektu byla zpracována studie proveditelnosti, nyní je připravováno vyhlášení veřejné zakázky na zhotovitele stavby a předložení žádosti o dotaci. Vzhledem k předpokládané době hodnocení projektu řídícím orgánem a délce trvání výběru zhotovitele stavby budou výdaje na přípravu projektu realizovány až v průběhu roku 2018. Na základě výše uvedeného je navrhováno převést nevyčerpané finanční prostředky ve výši 453,5 tis. Kč do rozpočtu roku 2018.</t>
  </si>
  <si>
    <t>Zastupitelstvo kraje rozhodlo o profinancování a kofinancování projektu usnesením č. 3/145 ze dne 16.3.2017. V rámci projektu byla ukončena veřejná zakázka na výběr zhotovitele stavby, jejíž administraci zajišťuje externí firma. Závazky vůči externímu zpracovateli budou hrazeny pravděpodobně až počátkem roku 2018 z důvodu delšího časového odstupu mezi ukončením veřejné zakázky a obdržením faktury od zpracovatele. Na základě výše uvedeného je navrhováno převést nevyčerpané finanční prostředky ve výši 373 tis. Kč do rozpočtu roku 2018.</t>
  </si>
  <si>
    <t xml:space="preserve">Zastupitelstvo kraje schválilo zahájení přípravy projektu, rozhodlo o profinancování a kofinancování a zahájení realizace projektu dne 15.6.2017 usnesením č. 4/317.  Vzhledem k větší časové náročnosti přípravy projektu budou nevyčerpané prostředky ve výši 388,5 tis. Kč převedeny do rozpočtu roku 2018. </t>
  </si>
  <si>
    <t>Zastupitelstvo kraje rozhodlo o profinancování a kofinancování projektu dne 25.9.2015 usnesením č. 16/1636. Projekt dosud nebyl vypořádán. Z tohoto důvodu je navrhován převod nevyčerpaných finančních prostředků ve výši 180,3 tis. Kč do rozpočtu roku 2018 na případnou vratku nevyužité dotace.</t>
  </si>
  <si>
    <t xml:space="preserve">Zastupitelstvo kraje rozhodlo o profinancování a kofinancování projektu dne 15.6.2017 usnesením č. 4/315. Vzhledem k větší časové náročnosti přípravy projektu budou nevyčerpané prostředky ve výši 794 tis. Kč převedeny do rozpočtu roku 2018. </t>
  </si>
  <si>
    <t xml:space="preserve">Zastupitelstvo kraje rozhodlo o profinancování a kofinancování projektu dne 15.6.2017 usnesením č. 4/309. Vzhledem k větší časové náročnosti přípravy projektu budou nevyčerpané prostředky ve výši 150 tis. Kč převedeny do rozpočtu roku 2018. </t>
  </si>
  <si>
    <t xml:space="preserve">Zastupitelstvo kraje rozhodlo o profinancování a kofinancování projektu dne 15.6.2017 usnesením č. 4/309. Vzhledem k větší časové náročnosti přípravy projektu budou nevyčerpané prostředky ve výši 57,7 tis. Kč převedeny do rozpočtu roku 2018. </t>
  </si>
  <si>
    <t>Zastupitelstvo kraje rozhodlo o profinancování a kofinancování projektu dne 21.4.2016 usnesením č. 19/1989.  Nevyčerpané prostředky ze zálohové platby jsou určeny k financování projektu i v r. 2018, proto je nutné je převést do rozpočtu následujícího roku. Na základě výše uvedeného je navrhováno převést nevyčerpané finanční prostředky ve výši 2.340,5 tis. Kč do rozpočtu roku 2018.</t>
  </si>
  <si>
    <t>Zastupitelstvo kraje rozhodlo o profinancování a kofinancování projektu dne 22.9.2016 usnesením č. 21/2251. Vzhledem k větší časové náročnosti přípravy projektu budou nevyčerpané prostředky ve výši 100 tis. Kč převedeny do rozpočtu roku 2018.</t>
  </si>
  <si>
    <t xml:space="preserve">Zastupitelstvo kraje rozhodlo o profinancování a kofinancování projektu dne 22.9.2016 usnesením č. 21/2237. V rámci projektu byly vyhlášeny veřejné zakázky na zajištění bezbariérovosti a konektivitu. Plnění a následná úhrada se předpokládá na přelomu let 2017 a 2018. Z tohoto důvodu navrhujeme nevyčerpané prostředky ve výši 4.446,9 tis. Kč převést do rozpočtu roku 2018. </t>
  </si>
  <si>
    <t xml:space="preserve">Zastupitelstvo kraje rozhodlo o profinancování a kofinancování projektu dne 22.12.2016 usnesením č. 2/66. Projekt byl předložen do výzvy v rámci ITI a je stále v procesu hodnocení. Výdaje plánované v závěru roku 2017 se tak pravděpodobně přesunou až na počátek roku 2018, z tohoto důvodu je navrhován převod nevyčerpaných prostředků ve výši 607,7 tis. Kč do rozpočtu roku 2018. </t>
  </si>
  <si>
    <t xml:space="preserve">Zastupitelstvo kraje rozhodlo o profinancování a kofinancování projektu dne 22.12.2016 usnesením č. 2/66. Následně rozhodlo o změně profinancování a kofinancování projektu dne 15.6.2017 usnesením č. 4/318. Projekt byl předložen do výzvy v rámci ITI a je stále v procesu hodnocení. Výdaje plánované v závěru roku 2017 se tak pravděpodobně přesunou až na počátek roku 2018, z tohoto důvodu navrhujeme nevyčerpané prostředky ve výši 407,7 tis. Kč převést do rozpočtu roku 2018. </t>
  </si>
  <si>
    <t xml:space="preserve">Zastupitelstvo kraje rozhodlo o profinancování a kofinancování projektu dne 16.3.2017 usnesením č. 3/166. Vzhledem k větší časové náročnosti přípravy projektu budou nevyčerpané prostředky ve výši 107,7 tis. Kč převedeny do rozpočtu roku 2018. </t>
  </si>
  <si>
    <t>Zastupitelstvo kraje rozhodlo o profinancování a kofinancování projektu dne 16.3.2017 usnesením č. 3/166.  Vzhledem k větší časové náročnosti přípravy projektu budou nevyčerpané prostředky ve výši 107,7 tis. Kč převedeny do rozpočtu roku 2018.</t>
  </si>
  <si>
    <t>Zastupitelstvo kraje rozhodlo o profinancování a kofinancování projektu dne 16.3.2017 usnesením č. 3/166. Vzhledem k větší časové náročnosti přípravy projektu budou nevyčerpané prostředky ve výši 107,7 tis. Kč převedeny do rozpočtu roku 2018.</t>
  </si>
  <si>
    <t>Profinancování a kofinancování projektu a náklady na udržitelnost byly schváleny zastupitelstvem kraje dne 22.9.2016 usnesením č. 21/2254.  V rámci projektu kraj dosud nepředložil žádost o dotaci, protože zatím nebyla vyhlášena žádná výzva odpovídající jeho rozsahu. Projektová příprava byla ukončena. V souladu s platebními podmínkami smlouvy na zpracování projektové dokumentace zůstávají v závazku kraje výdaje vyplývající z pozastávek splatné po ukončení realizace díla, nejdříve  v průběhu roku 2018. Na základě výše uvedeného je navrhováno převést nevyčerpané finanční prostředky ve výši 107,2 tis. Kč do rozpočtu roku 2018.</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</si>
  <si>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bude dokončena ke konci roku, s ohledem na platební podmínky smlouvy na zpracování projektové dokumentace lze očekávat, že k úhradě z ní plynoucích závazků dojde až počátkem roku 2018. Na základě výše uvedeného je navrhováno převést nevyčerpané finanční prostředky ve výši 943,1 tis. Kč do rozpočtu roku 2018.</t>
  </si>
  <si>
    <t>Zastupitelstvo kraje rozhodlo o profinancování a kofinancování projektu dne 15.6.2017 usnesením č. 4/308. Vzhledem k větší časové náročnosti přípravy projektu budou nevyčerpané prostředky ve výši 400 tis. Kč převedeny do rozpočtu roku 2018.</t>
  </si>
  <si>
    <t>Zastupitelstvo kraje rozhodlo o profinancování a kofinancování projektu usnesením č. 21/2254 ze dne 22.9.2016. Výzva k předkládání žádostí o dotaci, v jejímž rámci měl být projekt podán,  byla předčasně ukončena. Zpracování projektové dokumentace se oproti původnímu plánu zpozdilo, zejména kvůli komplikacím, které nastaly při řešení vlastnických vztahů k souvisejícím pozemkům. Finanční prostředky ve výši 2.164,4 tis. Kč na zpracování projektové dokumentace a následné administrativní výdaje na zajištění veřejných zakázek je tedy nezbytné přesunout do roku 2018.</t>
  </si>
  <si>
    <t>Akce byla schválena usnesením zastupitelstva kraje č. 2/28 ze dne 22.12.2016. O kofinancování projektu (10% podíl žadatele) rozhodlo zastupitelstvo kraje usnesením č. 20/2048 ze dne 23.6.2016. 90 % způsobilých výdajů projektu bude spolufinancováno z Integerovaného regionálního operačního programu. Na základě výše uvedeného je navrhováno převést nevyčerpané finanční prostředky ve výši 5.764 tis. Kč do rozpočtu roku 2018.</t>
  </si>
  <si>
    <t>Akce byla schválena usnesením zastupitelstva kraje č. 2/28 ze dne 22.12.2016. O kofinancování projektu (10% podíl žadatele) rozhodlo zastupitelstvo kraje usnesením č. 20/2048 ze dne 23.6.2016. 90 % způsobilých výdajů projektu bude spolufinancováno z Integerovaného regionálního operačního programu. Na základě výše uvedeného je navrhováno převést nevyčerpané finanční prostředky ve výši 7.056 tis. Kč do rozpočtu roku 2018.</t>
  </si>
  <si>
    <t xml:space="preserve">Dotační program Kotlíkové dotace v Moravskoslezském kraji byl schválen usnesení rady kraje č. 86/6932 ze dne 17.12.2015. Jedná se o víceletý dotační program. Realizace dílčích projektů včetně předložení vyúčtování kotlíkové dotace byla nastavena do 31.12.2016. Kontrola těchto předložených vyúčtování a proplácení dotací probíhá v roce 2017. Některé ojedinělé případy však mohou být proplaceny až v roce 2018. Proto je třeba převést  potřebné finanční prostředky ve výši 660 tis. Kč do roku 2018. </t>
  </si>
  <si>
    <t xml:space="preserve">O poskytnutí individálních dotací rozhodla rada kraje svými usneseními č. 110/8476 ze dne 22.9.2016, č. 111/8601 ze dne 4.10.2016 a č. 112/8690 ze dne 18.10.2016. Jedná se o víceleté dílčí projekty. Realizace dílčích projektů včetně předložení vyúčtování kotlíkové dotace je nastavena do 31.12.2017. Vyúčtování jsou a budou předkládána průběžně v roce 2017. Kontrola těchto předložených vyúčtování a proplácení dotací bude probíhat také v roce 2018 a je proto třeba převést nevyčerpané finanční prostředky ve výši 33.500 tis. Kč do roku 2018. </t>
  </si>
  <si>
    <t xml:space="preserve">Zastupitelstvo kraje rozhodlo o profinancování a kofinancování projektu dne 22.9.2016 usnesením č. 21/2247. Vzhledem k větší časové náročnosti přípravy projektu budou nevyčerpané prostředky ve výši 70 tis. Kč převedeny do rozpočtu roku 2018. </t>
  </si>
  <si>
    <t xml:space="preserve">Zastupitelstvo kraje rozhodlo zahájit přípravu projektu dne 22.9.2016  usnesením č. 21/2247. Vzhledem k větší časové náročnosti přípravy projektu budou nevyčerpané prostředky ve výši 281,2 tis. Kč převedeny do rozpočtu roku 2018. </t>
  </si>
  <si>
    <t>Zastupitelstvo kraje rozhodlo o profinancování a kofinancování projektu dne 22.9.2016 usnesením č. 21/2247. Vzhledem k větší časové náročnosti přípravy projektu budou nevyčerpané prostředky ve výši 280 tis. Kč převedeny do rozpočtu roku 2018.</t>
  </si>
  <si>
    <r>
      <rPr>
        <sz val="10"/>
        <rFont val="Tahoma"/>
        <family val="2"/>
        <charset val="238"/>
      </rPr>
      <t>Osazení termoregulačních ventilů v nemocnici Orlová (Nemocnice s poliklinikou Karviná-Ráj, příspěvková organizace)</t>
    </r>
  </si>
  <si>
    <r>
      <rPr>
        <sz val="10"/>
        <rFont val="Tahoma"/>
        <family val="2"/>
        <charset val="238"/>
      </rPr>
      <t>Osazení termoregulačních ventilů - Monoblok a Budova S (Nemocnice s poliklinikou Havířov, příspěvková organizace)</t>
    </r>
  </si>
  <si>
    <t xml:space="preserve">Akce byla schválena usnesením zastupitelstva kraje č. 17/1686 dne 17.12.2015.  Před zahájením realizace akce musí být nejprve provedena kanalizační a vodovodní přípojka na nádvoří, která je součástí akce „Revitalizace zámku ve Frýdku včetně obnovy expozic“, jež bude financována z evropských zdrojů a bude zahájena v letošním roce. Předpoklad realizace výměny dlažby je ve 2. pololetí roku 2018.  Na základě této skutečnosti je navrhováno převést finanční prostředky ve výši 4.170 tis. Kč do rozpočtu roku 2018. </t>
  </si>
  <si>
    <t>Akce "Opatření proti přehřívání objektu" byla schválena usnesením rady kraje č. 12/891 dne 25.4.2017. Z důvodu opakovaného výběru zhotovilete byla smlouva na realizaci první etapy uzavřena až v září 2017  s termínem dokončení do konce roku 2017. Fakturace na tuto první část proběhne v lednu 2018. Další navazující etapy budou pokračovat v roce 2018. S ohledem na výše uvedenou skutečnost je navrhováno převést nevyčerpané finanční prostředky ve výši 238 tis. Kč do rozpočtu roku 2018.</t>
  </si>
  <si>
    <t>Akce byla schválena usnesením rady kraje č. 15/1264 dne 12.6.2017 s časovou použitelností do 31.12.2018.  Na základě této skutečnosti je navrhováno převést finanční prostředky ve výši 4.500 tis. Kč do rozpočtu roku 2018.</t>
  </si>
  <si>
    <t>Akce byla schválena usnesením zastupitelstva kraje č. 2/28 dne 22.12.2016. Na začátku roku 2017 byla zpracována studie, ze které vyplynula nutnost zajištění stavebně technického průzkumu objektu. V současné době probíhá tedy zpracování tohoto průzkumu a až následně proběhne výběrové řízení na zhotovitele stavby a samotná realizace. Z tohoto vyplývá, že realizace akce proběhne až v průběhu roku 2018. Na základě této skutečnosti je navrhováno převést nevyčerpané finanční prostředky 1.000 tis. Kč do rozpočtu roku 2018.</t>
  </si>
  <si>
    <t>Akce byla schválena usnesením rady kraje č. 16/1411 dne 27.6.2017 s časovou použitelností do 31.12.2018. Na základě této skutečnosti je navrhováno převést finanční prostředky ve výši 3.000 tis. Kč do rozpočtu roku 2018.</t>
  </si>
  <si>
    <t>Akce byla schválena usnesením zastupitelstva kraje č. 2/28 dne 22.12.2016. Na základě uzavřené smlouvy se zhotovitelem stavby je termín dokončení v prosinci 2017. S ohledem na termíny přebírání dokončené stavby a následné vystavování závěrečných faktur zhotovitele stavby, projektanta a technického dozoru stavebníka je navrhováno převést  finanční prostředky ve výši 1.500 tis. Kč do rozpočtu roku 2018.</t>
  </si>
  <si>
    <t>Akce byla schválena usnesením rady kraje č. 13/1006 dne 18.5.2017. Realizace akce byla zahájena koncem srpna 2017 s dokončením v březnu 2018. S ohledem na tuto skutečnost je navrhováno převést nevyčerpané finanční prostředky ve výši 10.250 tis. Kč do rozpočtu roku 2018.</t>
  </si>
  <si>
    <t>Oprava fasády (Gymnázium, Krnov, příspěvková organizace)</t>
  </si>
  <si>
    <t>Akce byla schválena usnesením rady kraje č. 14/1103 dne 30.5.2017. K dnešnímu dni je vyhotovena projektová dokumentace a probíhá veřejná zakázka malého rozsahu na výběr zhotovitele stavby. Předpoklad předání staveniště a zahájení stavby je na konci roku 2017.  Na základě této skutečnosti a je navrhováno zapojit nevyčerpané finanční prostředky ve výši 5.338,3 tis. Kč do rozpočtu roku 2018.</t>
  </si>
  <si>
    <t>Akce byla schválena usnesením rady kraje č. 19/1681 dne 29.8.2017 s časovou použitelností do 31.12.2018. Z tohoto důvodu je navrhováno převést finanční prostředky ve výši 400 tis. Kč do rozpočtu roku 2018.</t>
  </si>
  <si>
    <t>Přestavba hospodářské budovy na rehabilitační oddělení (Nemocnice s poliklinikou Havířov, příspěvkovová organizace)</t>
  </si>
  <si>
    <t>Akce byla schválena usnesením zastupitelstva kraje č. 2/28 dne 22.12.2016. V roce 2017 byla zajištěna architektonická studie stavby, která byla následně aktualizována a upravena. Akce bude pokračovat v roce 2018, kdy budou zajištěny všechny stupně projektové dokumentace stavby nutné pro povolení této stavby, kdy v současné době probíhá příprava podkladů pro vyhlášení výběrového řízení na zpracování projektové dokumentace. S ohledem na tyto skutečnosti je navrhováno převést finanční prostředky ve výši 2.000 tis. Kč do rozpočtu 2018.</t>
  </si>
  <si>
    <t>Akce byla schválena usnesením zastupitelstva kraje č. 2/28 dne 22.12.2016. V současné době proběhl výběr zhotovitele PD a zahájí se projekční práce, které budou dle smlouvy trvat cca 1 rok. S ohledem na tuto skutečnost je navrhováno převést nevyčerpané finanční prostředky ve výši 4.400 tis. Kč do rozpočtu roku 2018.</t>
  </si>
  <si>
    <t>Akce byla schválena usnesením rady kraje č. 15/1264 dne 12.6.2017 s časovou použitelností do 31. 12. 2018.  Na základě této skutečnosti je navrhováno převést finanční prostředky ve výši 700 tis. Kč do rozpočtu roku 2018.</t>
  </si>
  <si>
    <t>Akce byla schválena usnesením rady kraje č. 16/1357 dne 27.6.2017. V současné době se dokončuje projektová dokumentace. Vzhledem k tomu, že dosud neproběhlo zadávací řízení na výběr zhotovitele stavby a k možnosti nepříznivých klimatických podmínek koncem roku je navrhováno převést finanční prostředky ve výši 450 tis. Kč do rozpočtu roku 2018.</t>
  </si>
  <si>
    <t>Akce byla schválena usnesením rady kraje č. 16/1357 dne 27.6.2017 s časovou použitelností do 30.6.2018.  Na základě této skutečnosti je navrhováno převést finanční prostředky ve výši 2.500 tis. Kč do rozpočtu roku 2018.</t>
  </si>
  <si>
    <t>Akce byla schválena usnesením rady kraje č. 19/1681 dne 29.8.2017 s časovou použitelností do 30.6.2018. Z tohoto důvodu je navrhováno převést finanční prostředky ve výši 850 tis. Kč do rozpočtu roku 2018.</t>
  </si>
  <si>
    <t>Akce byla schválena usnesením rady kraje č. 101/7775 ze dne 24.5.2016. V roce 2016 byla zpracována studie stavby, v roce 2017 je zajišťována projektová dokumentace a povolení stavby. Zahájení stavebních prací se předpokládá v roce 2018. S ohledem na tuto skutečnost je navrhováno převést nevyčerpané finanční prostředky ve výši 2.934,5 tis. Kč do rozpočtu roku 2018.</t>
  </si>
  <si>
    <t xml:space="preserve">Integrované bezpečnostní centrum Moravskoslezského kraje - dovybavení </t>
  </si>
  <si>
    <t>Zastupitelstvo kraje rozhodlo o profinancování a kofinancování projektu dne 15.6.2017 usnesením č. 4/317. Vzhledem k větší časové náročnosti přípravy projektu budou nevyčerpané finanční prostředky ve výši 340,8 tis. Kč převedeny do rozpočtu roku 2018.</t>
  </si>
  <si>
    <t>Vzhledem k tomu, že došlo k úspoře finančních prostředků v rámci akce "Drobné vodohospodářské akce", je navrhováno nevyčerpané finanční prostředky ve výši 3.058,4 tis. Kč  převést do rozpočtu roku 2018 s ohledem na to, že tyto finanční prostředky mohou být využity pouze v souladu se zákonem č. 254/2001 Sb., o vodách a o změně některých zákonů (vodní zákon), podle kterého mohou být použity pouze na vrácení přeplatků záloh z odvedených poplatků za odběr podzemní vody vybraných v minulém roce, na podporu výstavby a obnovy vodohospodářské infrastruktury.</t>
  </si>
  <si>
    <t>Podpora činností a celokrajských aktivit v rámci prorodinné politiky</t>
  </si>
  <si>
    <t>Zastupitelstvo kraje rozhodlo o profinancování a kofinancování projektu dne 21.4.2016 usnesením č. 19/1989.  Nevyčerpané prostředky ze zálohové platby jsou určeny k financování projektu i v r. 2018, proto je nutné převést prostředky ve výši 2.857,3 tis. Kč do rozpočtu následujícího roku.</t>
  </si>
  <si>
    <t>Zastupitelstvo kraje rozhodlo o profinancování a kofinancování projektu dne 21.4.2016 usnesením č. 19/1989. Nevyčerpané prostředky ze zálohové platby jsou určeny k financování projektu i v r. 2018, proto je nutné převést prostředky ve výši 899,5 tis. Kč do rozpočtu následujícího roku.</t>
  </si>
  <si>
    <t>Zastupitelstvo kraje rozhodlo o profinancování a kofinancování projektu dne 23.6.2016 usnesením č. 20/2088. Plánovanými výdaji v letošním roce bude převod mezd a cestovného (převážně zahraniční). Nevyčerpané finanční prostředky ve výši 800 tis. Kč budou převedeny do rozpočtu roku 2018.</t>
  </si>
  <si>
    <t>Zastupitelstvo kraje rozhodlo o profinancování a kofinancování projektu dne 15.6.2017 usnesením č. 4/312. Vzhledem k větší časové náročnosti přípravy projektu budou nevyčerpané prostředky ve výši 490 tis. Kč převedeny do rozpočtu roku 2018.</t>
  </si>
  <si>
    <t>Zastupitelstvo kraje rozhodlo o profinancování a kofinancování projektu dne 25.9.2015 usnesením č. 16/1633. V roce 2017 přijal kraj 1. zálohovou platbu od MPSV, která je určena na financování projektu i v roce 2018. Na základě výše uvedeného je navrhováno převést nevyčerpané finanční prostředky ve výši 3.300,4 tis. Kč do rozpočtu roku 2018.</t>
  </si>
  <si>
    <t xml:space="preserve">Zastupitelstvo kraje rozhodlo o profinancování a kofinancování projektu dne 22.9.2016 usnesením č. 21/2237. V rámci projektu byly vyhlášeny veřejné zakázky na bezbariérové úpravy ve škole, související inženýrskou činnost, úpravy zeleně v okolí škol. Plnění a úhrada veřejných zakázek a úhrada služeb za administraci veřejných zakázek se předpokládá na přelomu let 2017 a 2018. Z tohoto důvodu navrhujeme nevyčerpané prostředky ve výši 4.995,9 tis. Kč převést do rozpočtu roku 2018. </t>
  </si>
  <si>
    <t>Zastupitelstvo kraje rozhodlo o profinancování a kofinancování projektu dne 22.9.2016 usnesením č. 21/2247. Vzhledem k větší časové náročnosti přípravy projektu budou nevyčerpané prostředky ve výši 41,3 tis. Kč převedeny do rozpočtu roku 2018.</t>
  </si>
  <si>
    <t>Zastupitelstvo kraje rozhodlo o profinancování a kofinancování projektu dne 22.9.2016 usnesením č. 21/2247. Vzhledem k větší časové náročnosti přípravy projektu budou nevyčerpané prostředky ve výši 50,9 tis. Kč převedeny do rozpočtu roku 2018.</t>
  </si>
  <si>
    <t>Zastupitelstvo kraje usnesením č. 4/234 z 15.6.2017 rozhodlo o poskytnutí dotace ve výši 380 tis. Kč a uzavření smlouvy č. 02609/2017/KH s městem Kopřivnice na "Realizaci 10ti leté rozšířené kontroly a prohlídky automobilového žebříku CAMIVA EPA 30 S" s termínem realizace nejpozději do 31.12.2017. Poskytovatel se dle smlouvy zavázal poskytnout příjemci dotaci ve lhůtě do 14 dnů ode dne obdržení písemné výzvy příjemce spolu s kopií faktury dokládající vznik uznatelného nákladu. V této chvíli nelze jednoznačně stanovit zda dotace bude vyplacena do konce roku 2017, protože výzva může být kraji doručena teprve v lednu 2018. S ohledem na uvedené skutečnosti je navrhováno přesunout nevyčerpané finanční prostředky ve výši 380,0 tis. Kč do rozpočtu roku 2018.</t>
  </si>
  <si>
    <t>Rada kraje usnesením č. 12/925 ze dne 25.4.2017 schválila účast sportovní reprezentace Moravskoslezského kraje na Hrách VIII. zimní olympiády dětí a mládeže České republiky v roce 2018.  Finanční prostředky jsou  určeny na zajištění trenérů včetně odměn, sportovního vybavení, ubytování a dopravy některých členů výpravy pro příjemce Moravskoslezská krajská organizace ČUS, IČO 70926379; ZK bude předloženo dne 14.12.2017; K nedočerpání finančních prostředků v roce 2017 může dojít v případě posunutí termínů při administraci smlouvy o poskytnutí dotace. Na základě výše uvedeného je navrhováno převést finanční prostředky ve výši 300 tis. Kč do rozpočtu roku 2018.</t>
  </si>
  <si>
    <r>
      <t>Rada kraje usnesením č. 8/550 ze dne 28.2.2017</t>
    </r>
    <r>
      <rPr>
        <b/>
        <sz val="10"/>
        <rFont val="Tahoma"/>
        <family val="2"/>
        <charset val="238"/>
      </rPr>
      <t xml:space="preserve"> </t>
    </r>
    <r>
      <rPr>
        <sz val="10"/>
        <rFont val="Tahoma"/>
        <family val="2"/>
        <charset val="238"/>
      </rPr>
      <t>schválila projekt Restaurování kazatelny ve farním kostele sv. Jakuba ve Spálově, dle smlouvy se dotace vyplací po řádně a věcně správně odevzdaném závěrečném vyúčtování, termín odevzdání závěrečného vyúčtování je 31.12.2017. Na základě výše uvedeného je navrhováno převést nevyčerpané finanční prostředky ve výši 199 tis. Kč do rozpočtu roku 2018.</t>
    </r>
  </si>
  <si>
    <t>Rada kraje usnesením č. 13/981 ze dne 18.5.2017 schválila projekt Projektová dokumentace obnovy kostela Narození Panny Marie v Jerlochovicích, dle smlouvy se dotace vyplácí po řádně a věcně správně odevzdaném závěrečném vyúčtování, termín odevzdání závěrečného vyúčtování je 31.12.2017.  Na základě výše uvedeného je navrhováno převést nevyčerpané finanční prostředky ve výši 190 tis. Kč do rozpočtu roku 2018.</t>
  </si>
  <si>
    <r>
      <t>Rada kraje usnesením č. 13/981 ze dne 18.5.2017 schválila</t>
    </r>
    <r>
      <rPr>
        <b/>
        <sz val="10"/>
        <rFont val="Tahoma"/>
        <family val="2"/>
        <charset val="238"/>
      </rPr>
      <t xml:space="preserve"> </t>
    </r>
    <r>
      <rPr>
        <sz val="10"/>
        <rFont val="Tahoma"/>
        <family val="2"/>
        <charset val="238"/>
      </rPr>
      <t>projekt Oprava varhan v kostele Nanebevzetí Panny Marie ve Slatině u Bílovce, dle smlouvy se dotace vyplácí po řádně a věcně správně odevzdaném závěrečném vyúčtování, termín odevzdání závěrečného vyúčtování je 31.12.2017.  Na základě výše uvedeného je navrhováno převést nevyčerpané finanční prostředky ve výši 200 tis. Kč do rozpočtu roku 2018.</t>
    </r>
  </si>
  <si>
    <t>Rada kraje usnesením č.14/1079 ze dne 30.5.2018 schválila projekt Obnova varhan v kostele sv. Mikuláše v Bílovci, , dle smlouvy se dotace vyplácí po řádně a věcně správně odevzdaném závěrečném vyúčtování, termín odevzdání závěrečného vyúčtování je 31.12.2017.  Na základě výše uvedeného je navrhováno převést nevyčerpané finanční prostředky ve výši 190 tis. Kč do rozpočtu roku 2018.</t>
  </si>
  <si>
    <t>Rada kraje usnesením č. 18/1528 ze dne 8.8.2017 schválila projekt Obnova kopule věže kostela sv. Anny v Havířově, dle smlouvy se dotace vyplácí po řádně a věcně správně odevzdaném závěrečném vyúčtování, termín odevzdání závěrečného vyúčtování je 31.12.2017.  Na základě výše uvedeného je navrhováno převést nevyčerpané finanční prostředky ve výši 160 tis. Kč do rozpočtu roku 2018.</t>
  </si>
  <si>
    <t>Zastupitelstvo kraje usnesením č. 4/234 ze dne 15.6.2017 rozhodlo o poskytnutí dotace a o uzavření smlouvy č. 02261/2017/KH s městem Vrbno pod Pradědem na úhradu nákladů projektu "technické zhodnocení hasičské plošiny PVP 27 Tatra 815" ve výši 4.469,5 tis. Kč. Termín realizace akce je stanoven nejpozději do 30.11.2017. Poskytovatel se zavazuje poskytnout příjemci dotaci na projekt převodem na účet ve lhůtě do 14ti dnů ode dne obdržení písemné výzvy příjemce spolu s kopií faktury dokládající vznik uznatelného nákladu. S ohledem na tuto skutečnost nelze stanovit, zda písemná výzva bude kraji doručena tak, aby mohla být investiční dotace poskytnuta do konce roku 2017. Proto je navrhováno přesunout finanční prostředky ve výši 4.469,6 tis. Kč do rozpočtu 2018.</t>
  </si>
  <si>
    <t>Zastupitelstvo kraje usnesením č. 21/2142 ze dne 22.9.2016 rozhodlo o uzavření smlouvy č. 06868/2016/KH s městem Andělská Hora na pořízení nového dopravního automobilu v maximální výši 225 tis. Kč s jeho úhradou nejpozději do 30.6.2017. Zastupitelstvo kraje dále usnesením č. 4/238 ze dne 15.6.2017 rozhodlo o uzavření dodatku č. 2 ke smlouvě s prodloužením termínu realizace projektu do 31.12.2017. V souladu se smlouvou se poskytovatel zavazuje poskytnout dotaci příjemci ve lhůtě do 14ti dnů od obdržení písemné výzvy příjemce, přitom výzva bude příjemcem zaslána až po převzetí koupeného doprvního automobilu. S ohledem na výše uvedené je navrhováno přesunout nevyčerpané finanční prostředky v maximální výši 225 tis. Kč do rozpočtu 2018.</t>
  </si>
  <si>
    <t>Zastupitelstvo kraje rozhodlo usnesením č. 19/1916 ze dne 21.4.2016 uzavřít s městem Jablunkov "Memorandum o výstavbě integrovaného výjezdového centra v městě Jablunkov" č. 01698/2016/KH. Finanční participace kraje na výstavbě měla být realizována formou poskytnutí investiční dotace městu Jablunkov ve dvou splátkách po 5 mil. Kč, tj. 10 mil. Kč. Zastupitelstvo kraje dále usnesením č. 4/229 z 15.6.2017 rozhodlo o uzavření dodatku k uvedenému memorandu, na základě kterého došlo k navýšení celkové částky poskytnuté investiční dotace na 18 mil. Kč. Dále zastupitelstvo kraje usnesením č. 4/229 z 15.6.2017 rozhodlo o poskytnutí dotace a uzavření smlouvy č. 02124/2017/KH s městem Jablunkov. Období realizace projektu je stanovena do 31.12.2018 a dotace bude poskytována ve splátkách na základě obdržených písemných výzev ve lhůtě 14ti dnů od jejich obdržení. Na základě uvedeného je navrhováno přesunout částku ve výši 18.000 tis. Kč do rozpočtu 2018.</t>
  </si>
  <si>
    <t xml:space="preserve">Rada kraje usnesením č. 4/224 ze dne 22.12.2016 rozhodla uzavřít se společnostmi Rádio Čas s.r.o, MEDIA BOHEMIA a.s., Pohoda Top Media s.r.o. a FABEX MEDIA s.r.o. smlouvy na nákup vysílacího času, dodání programů a poskytnutí licence v Rádiu Čas, Hitrádiu Orion, TV RELAX a TV PODA. V souladu s uzavřenými smlouvami budou výdaje za měsíc prosinec fakturovány v měsíci lednu 2018. Splatnost faktur je stanovena na 30 kalendářních dnů od data jejich doručení, proto je navrhováno přesunout nečerpané finanční prostředky ve výši 500 tis. Kč do rozpočtu roku 2018. </t>
  </si>
  <si>
    <t xml:space="preserve">Rada kraje usnesením č. 4/224 ze dne 22.12.2016 rozhodla uzavřít se společností POLAR televize Ostrava, s.r.o. smlouvu na nákup vysílacího času, dodání programů a poskytnutí licence v televizi POLAR. V souladu s uzavřenou smlouvou je splatnost faktury stanovena na 30 kalendářních dnů od data jejího doručení. Protože výdaje za měsíc prosinec budou fakturovány v lednu 2018 je navrhováno přesunout nevyčerpané finanční prostředky ve výši 500 tis. Kč do rozpočtu roku 2018. </t>
  </si>
  <si>
    <t>Financování akce "Průmyslová zóna Nad Barborou" bylo  schváleno usnesením zastupitelstva kraje č. 9/727 ze dne 24.4.2014. Na základě usnesení zastupitelstva kraje č. 14/1253 ze dne 7.5.2015  uzavřel Moravskoslezský kraj  smlouvu o budoucí kupní smlouvě (01807/2015/RRC vč. dodatku) se společností Veolia Energie ČR, a.s. na koupi nemovitostí.  S ohledem na dosavadní vývoj průmyslové zóny nedošlo k uzavření kupní smlouvy na nákup pozemků. Dále jsou uzavřené smlouvy na realizaci tohoto projektu. Jedná se zejména o měření prostorových deformací (00390/2016/KŘ),  posouzení zaměření deformací z hlediska přesnosti (0505/2016/RRC/O), měření hladiny podzemní vody (05689/2016/RRC) a úhrada nákladů za rezervovaný el. příkon (03248/2014/RRC), právní služby (01059/2016/RRC/O). S ohledem na to, že nedošlo k plné fakturaci ze strany dodavatele, je navrhováno převést nevyčerpané finanční prostředky ve výši 7.161,3 tis. Kč do rozpočtu roku 2018.</t>
  </si>
  <si>
    <t xml:space="preserve">Rada kraje usnesením č. 6/370 ze dne 24.1.2017 zařadila akci "Odběr podzemní vody" do rozpočtu kraje na rok 2017. Jedná se o nevyčerpané finanční prostředky ve výši 6.340,2 tis. Kč připsané v minulých letech na zvláštní účet, který byl zřízen za účelem příjmu části (50%) poplatků za odběr podzemní vody ve smyslu ustanovení § 88 odst. 15 zákona č. 254/2001 Sb., o vodách, podle kterého mohou být použity pouze na vrácení přeplatků záloh z odvedených poplatků za odběr podzemní vody vybraných v minulém roce, na podporu výstavby a obnovy vodohospodářské infrastruktury a na zřízení a doplňování zvláštního účtu, tzv. havarijní účet. Součástí účelových převodů jsou rovněž i očekávané příjmy části poplatků za odběr podzemní vody k 31.12.2017. Na základě výše uvedeného je navrhováno převést nevyčerpané finanční prostředky ve výši 14.340,2 tis. Kč do rozpočtu roku 2018. </t>
  </si>
  <si>
    <t>Akce rozpočtu  "Podpora činností v oblasti ochrany životního prostředí" byla zařazena do rozpočtu kraje usnesením rady kraje č. 18/1566 ze dne 8.8.2017. Jedná se o účelově určené prostředky, které představují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Na základě výše uvedeného je navrhováno převést nevyčerpané finanční prostředky ve výši 11.511,5 tis. Kč do rozpočtu roku 2018.</t>
  </si>
  <si>
    <t>Akce rozpočtu "Kolektivní systémy zpětného odběru elektrozařízení" je součástí schváleného rozpočtu na rok 2017 dle usnesení zastupitelstva kraje č. 2/28 ze dne 22.12.2016. Jedná se o finanční prostředky vázané na uzavřenou smlouvu o poskytnutí dotace č.  02555/2017/ŽPZ na realizaci projektu „Rozvoj sběru elektrozařízení - Komunikační kampaň v rámci sportovních utkání na hřištích fotbalových týmů z Moravskoslezského kraje v roce 2017“, jejichž vyplacení proběhne s ohledem na podmínky smlouvy začátkem roku 2018. Z tohoto důvodu je navrhováno převést nevyčerpané finanční prostředky ve výši 150 tis. Kč do rozpočtu roku 2018.</t>
  </si>
  <si>
    <t>Akce rozpočtu "Odstranění materiálů ze sanace lagun Ostramo uložených v lokalitě Vratimov" byla zařazena do rozpočtu na základě usnesení  rady kraje č. 14/1170 ze dne 30.5.2017. Usnesením rady kraje č. 21/1869 ze dne 26.9.2017  bylo rozhodnuto o zahájení otevřeného nadlimitního zadávacího řízení dle § 56 zákona č. 134/2016 Sb., o zadávání veřejných zakázek, ve znění pozdějších předpisů. Nevyčerpané finanční prostředky jsou určeny na kofinancování projektu "Odstranění materiálů ze sanace lagun Ostramo uložených v lokalitě Vratimov", jehož realizace se plánuje i v roce 2018. Na základě výše uvedeného je navrhováno převést nevyčerpané finanční prostředky ve výši 354,6 tis. Kč do rozpočtu 2018.</t>
  </si>
  <si>
    <t>Kapucínský klášter - Dům v zahradě Páně</t>
  </si>
  <si>
    <t xml:space="preserve">Zastupitelstvo kraje rozhodlo o zahájení přípravy projektu dne 15.6.2017 usnesením č. 4/264. Projekt bude předložen do výzvy v lednu 2018. Rozhodnutí o poskytnutí dotace by mělo být doručeno cca v prosinci 2018.  Rada kraje usnesením č. 17/1435 ze dne 18.7.2017 schválila závazný ukazatel investiční příspěvek do fondu investic na rok 2017 na projektovou dokumentaci příspěvkové organizaci Muzeum Novojičínska. Vzhledem k tomu, že v současné době probíhá veřejná zakázka na zhotovitele projektové dokumentace,finanční prostředky v rámci závazného ukazatele nebudou v průběhu roku 2017 dočerpány, je nutné zajistit převod do roku 2018. </t>
  </si>
  <si>
    <t>Zastupitelstvo kraje rozhodlo o profinancování a kofinancování projektu dne 21.4.2016 usnesením č. 19/1990. Projekt byl předložen do výzvy v rámci Integrovaného regionálního operačního programu v červenci 2016. Rozhodnutí o poskytnutí dotace bylo doručeno v březnu 2017. V současné době je vyhlášeno výběrové řízení na projektovou dokumentaci na realizaci expozic a autorský dozor. Z důvodu kontroly ze strany poskytovatele na realizační projektové dokumentace stavby dojde ke zpoždění ve vyhlášení veřejené zakázky na zhotovitele stavby, proto je nutné zajistit převod finančních prostředků ve výši 1.980,5 tis. Kč do roku 2018.</t>
  </si>
  <si>
    <t>Rada kraje č. 20/2072 ze dne 23.6.2016 schválila projekt: Muzeum Šipka – expozice archeologie a geologie Štramberku. Došlo k posunu termínu předání stavebních prací, které předcházejí kolaudaci. Až na základě proběhlé kolaudace (srpen 2017) byla zahájena příprava VZ, která je v současné době ve stavu kontroly a přípravy předání na kontrolu CRR. Na základě výše uvedeného je navrhováno převést nevyčerpané finanční prostředky ve výši 5.190,5 tis. Kč do rozpočtu roku 2018.</t>
  </si>
  <si>
    <t>Rada kraje usnesením č 21/1875 ze dne 26.9.2017 rozhodla vybrat nejvhodnější nabídku a uzavřít smlouvu s dodavatelem systému pro klíčové hospodářství. Vzhledem k tomu, že realizace plnění je 2,5 měsíce od účinnosti smlouvy, je možné, že plnění zasáhne do roku 2018. Na základě výše uvedeného je navrhováno převést nevyčerpané finanční prostředky ve výši 547,6 tis. Kč do rozpočtu roku 2018.</t>
  </si>
  <si>
    <t>Zastupitelstvo kraje usnesením č. 5/390 ze dne 14.9.2017 rozhodlo poskytnout investiční dotaci Oblastnímu spolku Českého červeného kříže Ostrava na pořízení zásahového vozidla se specifickou zástavbou určeného pro Záchranný tým Oblastního spolku Českého červeného kříže Ostrava. Realizace projektu je stanovena nejpozději do 30.6.2018, investiční dotace bude poskytnuta v souladu se smlouvou do 14 dnů po jejím obdržení. Protože je termín realizace stanoven do konce června 2018, předpokládá se, že kraj obdrží žádost od příjemce v červenci 2018. Z tohoto důvodu navrhováno přesunout finanční prostředky ve výši 1.378,6 tis. Kč do rozpočtu roku 2018.</t>
  </si>
  <si>
    <t xml:space="preserve">Zastupitelstvo kraje usnesením č. 5/390 ze dne 14.9.2017 rozhodlo poskytnout investiční dotaci obci Lučina na pořízení osvětlovacího teleskopického stožáru pro CAS Tatra 815 s termínem realizace do 31.12.2017. Finanční prostředky budou příjemci poskytnuty po zaslání písemné výzvy ve lhůtě 14 dnů od jejího doručení kraji, přičemž výzva může být doručena až v lednu 2018. Z tohoto důvodu je navrhováno přesunout finanční prostředky ve výši 90 tis. Kč do rozpočtu roku 2018. </t>
  </si>
  <si>
    <t>Přehled nedočerpaných výdajů u akcí zařazených v rozpočtu na rok 2017, které budou zapojeny do upraveného rozpočtu
na rok 2018</t>
  </si>
  <si>
    <t>2. Akce reprodukce majetku kraje vyjma akcí spolufinancovaných z evropských finančních zdrojů</t>
  </si>
  <si>
    <t>Rada kraje usnesením č. 13/992 ze dne 18. 5. 2017 rozhodla uzavřít smlouvu č. 01713/2017/POR o poskytování právních služeb a konzultací. Smlouva je uzavřena na dobu neurčitou, dosud byly dodavatelem vystaveny faktury za měsíce červen a červenec. V návaznosti na výše uvedené je navrhováno zapojit nevyčerpané finanční prostředky ve výši 343,9 tis. Kč do rozpočtu roku 2018.</t>
  </si>
  <si>
    <t>Zastupitelstvo kraje rozhodlo usnesením č. 23/1994 ze dne 29.2.2012 o profinancování, kofinancování a o zahájení realizace projektu "Silnice III/4785 prodloužená Bílovecká". Projekt byl realizován ve spolupráci se statutárním městem Ostrava s tím, že nově vybudované stavební objekty, jejichž správu bude zajišťovat město, budou majetkově převedeny na statutární město Ostrava. Na jednáních s městem bylo dohodnuto, že převod staveb bude realizován až poté, co kraj vykoupí všechny pozemky od cizích vlastníků pod předmětnými stavbami. Jedním z těchto stavebních objektů je veřejné osvětlení vybudované podél pěší komunikace na ulici Bílovecká a Navrátilova. Do doby jeho převodu na statutární město Ostrava je třeba hradit náklady na elektrickou energii a zabezpečovat správu majetku. Za tímto účelem kraj uzavřel smlouvu č. 02627/2015/IM na dodávku elektrické energie se společností ČEZ Prodej, s.r.o. a objednávku č. 0247/2017/IM/O na provoz, servis a opravy zařízení veřejného osvětlení se společností Ostravské komunikace, a.s. Vzhledem k tomu, že majetkoprávní vypořádání pozemků je s ohledem na množství vlastníků, mezi něž patří také státní organizace, časově náročné, předpokládá se jeho dokončení v roce 2018.  Z tohoto důvodu je navrhováno převést nevyčerpané finanční prostředky ve výši 70 tis. Kč do rozpočtu roku 2018.</t>
  </si>
  <si>
    <t>Akce byla schválena usnesením zastupitelstva kraje č. 2/28 ze dne 22.12.2016. O kofinancování projektu (10% podíl žadatele) rozhodlo zastupitelstvo kraje usnesením č. 20/2048 ze dne 23.6.2016. 90 % způsobilých výdajů projektu bude spolufinancováno z Integerovaného regionálního operačního programu. Na základě výše uvedeného je navrhováno převést nevyčerpané finanční prostředky ve výši 7.539,3 tis. Kč do rozpočtu roku 2018.</t>
  </si>
  <si>
    <t>Akce byla schválena usnesením zastupitelstva kraje č. 2/28 ze dne 22.12.2016. O kofinancování projektu (10% podíl žadatele) rozhodlo zastupitelstvo kraje usnesením č. 20/2048 ze dne 23.6.2016. 90 % způsobilých výdajů projektu bude spolufinancováno z Integerovaného regionálního operačního programu. Na základě výše uvedeného je navrhováno převést nevyčerpané finanční prostředky ve výši 6.310 tis. Kč do rozpočtu roku 2018.</t>
  </si>
  <si>
    <t>Reprodukce majetku kraje v odvětví cestovního ruchu</t>
  </si>
  <si>
    <t>Rada kraje usnesením č. 22/1969 ze dne 10.10.2017 schválila rozpočtové opatření, kterým byly přesunuty finanční prostředky na realizaci veřejné zakázky na nákup elektrokol pro vybrané subjekty. Veřejná zakázka bude vyhlášena do konce roku 2017. V návaznosti na výše uvedené je navrhováno převést finanční prostředky ve výši 2.000 tis. Kč do rozpočtu kraje na rok 2018.</t>
  </si>
  <si>
    <t>Rada kraje usnesením č. 22/1968 ze dne 10.10.2017 rozhodla poskytnout neinvestiční dotaci subjektu „Žijeme naplno“ na realizaci projektu „STANOVÝ TÁBOR BESKYDY – KOŠÁRKY" ve výši 200 tis. Kč. Dotace bude vyplacena až po předložení závěrečného  vyúčtování, což bude v roce 2018. V návaznosti na výše uvedené je navrhováno převést finanční prostředky ve výši 200 tis. Kč do rozpočtu kraje na rok 2018.</t>
  </si>
  <si>
    <t>Zastupitelstvo kraje usnesením č. 3/178 ze dne 16.3.2017 rozhodlo poskytnout dotace z rozpočtu kraje na rok 2017 v rámci dotačního programu "Podpora obnovy a rozvoje venkova Moravskoslezského kraje 2017". V roce 2017 byly vyplaceny první splátky dotací. V souladu s časovou použitelností a platebními podmínkami uvedenými ve smlouvách budou druhé splátky vyplaceny až v roce 2018. V návaznosti na výše uvedené je navrhováno převést finanční prostředky ve výši 1.302,7 tis. Kč do rozpočtu kraje na rok 2018.</t>
  </si>
  <si>
    <t>Zastupitelstvo kraje usnesením č. 20/2098 ze dne 23.6.2016 rozhodlo poskytnout účelové dotace z rozpočtu kraje na rok 2016 v rámci dotačního programu „Program na podporu přípravy projektové dokumentace 2016". První splátky dotací byly vyplaceny v roce 2016. Druhé splátky dotací budou vyplaceny v souladu s časovou použitelností dotací a platebními podmínkami uzavřených smluv v roce 2018. V návaznosti na výše uvedené je navrhováno převést finanční prostředky ve výši 2.849,2 tis. Kč do rozpočtu kraje na rok 2018.</t>
  </si>
  <si>
    <t>Rada kraje usnesením č. 18/1506 ze dne 8.8.2017 rozhodla vybrat nejvhodnější nabídku a uzavřít smlouvu o dílo č. 03192/2017/KŘ  na zhotovení Nástroje pro správu územně analytických podkladů. Zhotovitel  je povinen provést dílo ve lhůtě čtyř měsíců ode dne nabytí účinnosti smlouvy. Smlouva nabyla účinnost dne 30.8.2017, termín předání díla je tudíž 30.12.2017, fakturace proběhne na počátku roku 2018. Na základě výše uvedeného je navrhováno převést nevyčerpané finanční prostředky ve výši 377,6 tis. Kč do rozpočtu roku 2018.</t>
  </si>
  <si>
    <t>Rada kraje usnesením č. 20/1793 ze dne 12.9.2017 rozhodla vybrat nejvhodnější nabídku a uzavřít smlouvu č. 03396/2017/KŘ na výměnu stávajícího vnitřního osvětlení za LED v budovách KÚ MSK. Vzhledem k tomu, že realizace plnění je 105 dní od účinnosti smlouvy, je předpoklad, že plnění nastane v roce 2018. Z tohoto důvodu je navrhováno převést nevyčerpané prostředky ve výši 1.094,9 tis. Kč do rozpočtu roku 2018.</t>
  </si>
  <si>
    <t>Rada kraje usnesením č. 19/1602 ze dne 29.8.2017 rozhodla vybrat dodavatele na dodání plynového chromatografu s hmotnostním detektorem pro Hasičský záchranný sbor Moravskoslezského kraje. S dodavatelem HPST, s.r.o. byla uzavřena smlouva č. 03566/2017/KH. Zboží by mělo být dodáno do 8 týdnů od účinnosti smlouvy, tj. od 11.10.2017. S ohledem na dodání zboží a platební podmínky je předpoklad úhrady faktury v lednu 2018. Na základě uvedeného je navrhováno přesunout nevyčerpané finanční prostředky ve výši 6.642,8 tis. Kč do rozpočtu roku 2018.</t>
  </si>
  <si>
    <t>Rada kraje usnesením č. 19/1635 ze dne 29.8.2017 schválila rozpočtové opatření na pořízení 18 kusů termokamer k dovybavení jednotek sborů dobrovolných hasičů obcí. Požadavek na uskutečnění veřejné zakázky bude předložen na schůzi rady kraje 24.10.2017. Veřejnou zakázku realizuje MT Legal s.r.o., advokátní kancelář, se kterou byla uzavřena objednávka č. 1185/2017/KH/O ve výši 52,03 tis. Kč. Uzavření smlouvy s dodavatelem se předpokládá do konce roku 2017. S ohledem na uvedené skutečnosti je navrhováno přesunout finanční prostředky na nákup termokamer ve výši 5.052,1 tis. Kč do rozpočtu roku 2018.</t>
  </si>
  <si>
    <t>Integrované výjezdové centrum Bílovec</t>
  </si>
  <si>
    <t>Na základě usnesení rady kraje č. 13/953 ze dne 18.5.2017 byla uzavřena smlouva č. 02084/2017/INF ze dne 10.7.2017, zhotovitel je povinen provést dílo ve lhůtě pěti měsíců ode dne nabytí účinnosti smlouvy. Smlouva nabyla účinnosti dne 20.7.2017. Termín předání díla je tudiž do 20.12.2017. Na základě výše uvedeného je navrhováno převést nevyčerpané finanční prostředky ve výši 4.629,2 tis. Kč do rozpočtu roku 2018.</t>
  </si>
  <si>
    <t>Zastupitelstvo kraje rozhodlo o profinancování a kofinancování projektu  usnesením č. 21/2233 ze dne 22.9.2016. V rámci projektu se blíží ukončení veřejné zakázky na výběr zhotovitele stavby, jejíž administraci zajišťuje externí firma. Závazky vůči externímu zpracovateli budou hrazeny pravděpodobně až počátkem roku 2018 z důvodu delšího časového odstupu mezi ukončením veřejné zakázky a obdržením faktury od zpracovatele. Na základě výše uvedeného je navrhováno převést nevyčerpané finanční prostředky ve výši 453,5 tis. Kč do rozpočtu roku 2018.</t>
  </si>
  <si>
    <t>Akce byla schválena usnesením zastupitelstva kraje č. 2/28 dne 22.12.2016. Na základě uzavřených smluv se zhotoviteli stavby je termín dokončení v únoru 2018. S ohledem na termíny přebírání dokončené stavby a následné vystavování závěrečných faktur zhotovitele stavby, projektanta a technického dozoru stavebníka je navrhováno převést finanční prostředky ve výši 1.601,4 tis. Kč do rozpočtu roku 2018.</t>
  </si>
  <si>
    <t>Akce byla schválena usnesením rady kraje č. 102/7935 dne 7. 6. 2016. V současné době probíhá dokončení projektové dokumentace, poté bude zahájena VZ na zhotovitele stavby. Vzhledem k délce stavby dle smlouvy o dílo bude stavba realizována přibližně do srpna 2018. S ohledem na tuto skutečnost je navrhováno převést finanční prostředky ve výši 562,7 tis. Kč do rozpočtu roku 2018.</t>
  </si>
  <si>
    <t>Rekonstrukce části budovy Krajského úřadu Moravskoslezského kraje pro účely mateřské školy terasa</t>
  </si>
  <si>
    <t>Oprava pískovcového soklu a fasády budovy (Střední umělecká škola, Ostrava, příspěvková organizace)</t>
  </si>
  <si>
    <t>Akce byla schválena usnesením RK č. 101/7775  dne 24.5.2016. Realizace akce byla započata v měsíci září 2017. Předpokládané dokončení prací je v  lednu 2018. S ohledem na termíny přebírání dokončené stavby a následné vystavování závěrečných faktur je navrhováno převést finanční prostředky ve výši  1 500 tis. Kč do rozpočtu roku 2018.</t>
  </si>
  <si>
    <r>
      <t>Akce byla schválena usnesením zastupitelstva kraje č. 73/6049</t>
    </r>
    <r>
      <rPr>
        <b/>
        <sz val="10"/>
        <rFont val="Tahoma"/>
        <family val="2"/>
        <charset val="238"/>
      </rPr>
      <t xml:space="preserve"> </t>
    </r>
    <r>
      <rPr>
        <sz val="10"/>
        <rFont val="Tahoma"/>
        <family val="2"/>
        <charset val="238"/>
      </rPr>
      <t>dne 4.8.2015.  V roce 2017 byly vyčleněny finanční prostředky na rekonstrukci plochy anglického dvorku, která bude využita jako terasa Předpokládané dokončení prací je v  lednu 2018. S ohledem na termíny přebírání dokončené stavby a následné úhrady závěrečných faktur je navrhováno převést finanční prostředky ve výši  765,7 tis. Kč do rozpočtu roku 2018.</t>
    </r>
  </si>
  <si>
    <t>Zastupitelstvo kraje usnesením č. 5/465 ze dne 14.9.2017 rozhodlo poskytnout neinvestiční dotaci Vysoké škole báňské - Technické univerzitě Ostrava na realizaci projektu "Podpora podnikavosti a inovativního podnikání v kraji" ve výši 2.800 tis. Kč. V roce 2017 byly vyčerpány finanční prostředky ve výši 2.525 tis. Kč a zbývající finanční prostředky budou vyplaceny v roce 2018 po uvolnění limitu prostředků poskytnutých v rámci de minimis. V souvislosti s výše uvedeným je navrhováno převést finanční prostředky ve výši 291 tis. Kč do rozpočtu kraje na rok 2018.</t>
  </si>
  <si>
    <t>Zastupitelstvo kraje rozhodlo o profinancování a kofinancování projektu dne 25.6.2016 usnesením č. 15/1534. Moravskoslezský kraj přijal v roce 2017 zálohovou platbu z MPSV určenou k financování projektu v roce 2017 a 2018. Ke konci roku se očekává přijetí další zálohové platby. Z tohoto důvodu je nutné nevyčerpané finanční prostředky ve výši 2.815,7 tis. Kč převést do rozpočtu roku 2018.</t>
  </si>
  <si>
    <t>Zastupitelstvo kraje rozhodlo o profinancování a kofinancování projektu dne 25.6.2015 usnesením č. 15/1534. Moravskoslezský kraj přijal v roce 2017 zálohovou platbu z MPSV určenou k financování projektu v roce 2017 a 2018. Ke konci roku se očekává přijetí další zálohové platby. Z tohoto důvodu je nutné nevyčerpané finanční prostředky ve výši 4.423,9 tis. Kč převést do rozpočtu roku 2018.</t>
  </si>
  <si>
    <t>Zastupitelstvo kraje rozhodlo o profinancování a kofinancování projektu dne 25.9.2015 usnesením č. 16/1633. Moravskoslezský kraj přijal v roce 2017 zálohovou platbu z MPSV určenou k financování projektu v roce 2017 a 2018. Z toho důvodu je nutné nevyčerpané finanční prostředky ve výši 19.272,8 tis. Kč převést do rozpočtu roku 2018.  Částka k převodu může být ještě do konce roku navýšena z důvodu zapojení možných vratek za porušení rozpočtové kázně od organizací zapojených do projektu.</t>
  </si>
  <si>
    <t>Podpora služeb sociální prevence 4</t>
  </si>
  <si>
    <t xml:space="preserve">Zastupitelstvo kraje rozhodlo o profinancování a kofinancování projektu dne 22.9.2016 usnesením č. 21/2245. Dne 11.7.2017 byla přijata záloha na dotaci ve výši 2.520 tis. Kč, která je součástí rozpočtu roku 2017 a zároveň je určena na financování aktivit i v roce 2018. Z tohoto důvodu je navrhováno nevyčerpanou část ve výši 3.402,2 tis. Kč převést do rozpočtu roku 2018. V rámci projektu jsou vyhlášeny dvě VZ, jejichž plnění očekáváme v dalších letech. </t>
  </si>
  <si>
    <t>Zastupitelstvo kraje rozhodlo o profinancování a kofinancování projektu dne 25.9.2015 usnesením č. 16/1633.  Moravskoslezský kraj přijal v roce 2017 další zálohovou platbu z MPSV určenou k financování projektu v roce 2017 a 2018. Do konce roku je očekáváno přijetí další zálohové platby ve výši 940,309 tis. Kč, která bude  součástí převodu finančních prostředků do rozpočtu roku 2018.</t>
  </si>
  <si>
    <t xml:space="preserve">Zastupitelstvo kraje rozhodlo o profinancování a kofinancování projektu dne 25.9.2015 usnesením č. 16/1633. V rámci projektu byla vyhlášena VZ na zajištění případových supervizí. Z důvodu jejího opakování se nevyčerpané finanční prostředky převedou do rozpočtu roku 2018. Přijetí zálohové platby očekáváme až na počátku roku 2018. </t>
  </si>
  <si>
    <t>Zastupitelstvo kraje rozhodlo o profinancování a kofinancování projektu dne 25.9.2015 usnesením č. 16/1633. V roce 2017 přijal kraj 2. zálohovou platbu a do konce roku očekáváme přijetí další zálohy, jejíž výše zatím není známa. Obě tyto platby jsou určeny k financování projektu i v roce 2018, proto je nutné převést prostředky ve výši 6.565,7 tis. Kč do rozpočtu následujícího roku.</t>
  </si>
  <si>
    <t>Zastupitelstvo kraje rozhodlo o profinancování a kofinancování projektu dne 15.6.2017 usnesením č. 4/305. Do konce roku očekáváme přijetí 1. zálohové platby ve výši 52.083,72 tis. Kč, která je určena k financování projektu v roce 2018 a 2019, proto je nezbytné ji převést do rozpočtu následujícího roku.</t>
  </si>
  <si>
    <t>Podpora odborného vzdělávání v Moravskoslezském kraji</t>
  </si>
  <si>
    <t>Zastupitelstvo kraje schválilo zahájení přípravy projektu, rozhodlo o profinancování a kofinancování a zahájení realizace projektu dne 25.9.2015 usnesením č. 16/1620. Vzhledem k posunu plánovaných aktivit oproti původnímu harmonogramu, je nutné převést nevyčerpané prostředky ve výši 734,2 tis. Kč do rozpočtu roku 2018.</t>
  </si>
  <si>
    <t xml:space="preserve">Zastupitelstvo kraje rozhodlo o profinancování a kofinancování projektu dne 14.9.2017 usnesením č. 5/455. Vzhledem k větší časové náročnosti přípravy projektu budou nevyčerpané prostředky ve výši 433,1 tis. Kč převedeny do rozpočtu roku 2018. </t>
  </si>
  <si>
    <t>Zastupitelstvo kraje rozhodlo o profinancování a kofinancování projektu dne 21.4.2016 usnesením č. 19/1989. Finanční prostředky z 1. zálohy převedené z rozpočtu roku 2016 jsou určeny k financování projektu i v roce 2018 a do konce roku 2017 očekáváme přijetí další zálohy určené pro aktivity následujícího roku. Z tohoto důvodu je navrhován převod nevyčerpaných prostředků  ve výši 3.328 tis. Kč do rozpočtu na rok 2018.</t>
  </si>
  <si>
    <t>Zastupitelstvo kraje rozhodlo o profinancování a kofinancování projektu dne 15.6.2017 usnesením č. 4/312. Vzhledem k větší časové náročnosti přípravy projektu budou nevyčerpané prostředky ve výši 423,1 tis. Kč převedeny do rozpočtu roku 2018.</t>
  </si>
  <si>
    <t>Zastupitelstvo kraje rozhodlo o profinancování a kofinancování projektu dne 25.9.2015 usnesením č. 16/1632. Moravskoslezský kraj přijal v roce 2017 1. zálohovou platbu určenou k financování projektu v roce 2017, která byla částečně vyčerpána a do konce roku je očekáváno přijetí další zálohové platby, která je určena k financování projektu i v roce 2018. Z tohoto důvodu je nutné nevyčerpané finanční prostředky ve výši 16.245 tis. Kč převést do rozpočtu roku 2018.</t>
  </si>
  <si>
    <t xml:space="preserve">Zastupitelstvo kraje rozhodlo o profinancování a kofinancování projektu dne 22.9.2016 usnesením č. 21/2237. V rámci projektu byly vyhlášeny veřejné zakázky na zajištění bezbariérovosti, IT a objednány interaktivní panely. Plnění a následná úhrada se předpokládá na přelomu let 2017 a 2018. Z tohoto důvodu navrhujeme nevyčerpané prostředky ve výši 1.248,8 tis. Kč převést do rozpočtu roku 2018. </t>
  </si>
  <si>
    <t xml:space="preserve">Zastupitelstvo kraje rozhodlo o profinancování a kofinancování projektu dne 22.9.2016 usnesením č. 21/2237. V rámci projektu byla uzavřena smlouva na inženýrskou činnost u vybraných škol, vyhlášeny veřejné zakázky na bezbariérové úpravy několika středních škol, úpravy zeleně v okolí škol; byly objednány služby MT Legalu k veřejným zakázkám a dále pořízení billboardů v rámci publicity. Plnění a úhrada smluv, veřejných zakázek a objednávek se předpokládá na přelomu let 2017 a 2018, z tohoto důvodu je navrhován převod nevyčerpaných prostředků ve výši 7.823,4 tis. Kč do rozpočtu roku 2018. </t>
  </si>
  <si>
    <t xml:space="preserve">Zastupitelstvo kraje rozhodlo o profinancování a kofinancování projektu dne 22.9.2016 usnesením č. 21/2237. V rámci projektu byla uzavřena smlouva na bezbariérovou úpravu WC na škole a  související inženýrskou činnost; vyhlášena zakázka na úpravu zeleně v okolí školy; byly objednány služby MT Legalu k VZ. Plnění a úhrada smluv, veřejných zakázek a objednávek se předpokládá na přelomu let 2017 a 2018, z tohoto důvodu je navrhován převod nevyčerpaných prostředků ve výši 2.929,7 tis. Kč do rozpočtu roku 2018. </t>
  </si>
  <si>
    <t>Zastupitelstvo kraje rozhodlo o profinancování a kofinancování projektu dne 5.3.2015 usnesením č. 13/1160. Realizace projektu bude zahájena na konci roku 2017, prostředky jsou určeny k financování přípravy a případných nezpůsobilých výdajů, nevyčerpaná část bude převedena do rozpočtu roku 2018. Na základě výše uvedeného je navrhováno převést nevyčerpané finanční prostředky ve výši 20 tis. Kč do rozpočtu roku 2018.</t>
  </si>
  <si>
    <t>Zastupitelstvo kraje rozhodlo o profinancování a kofinancování projektu dne 22.9.2016 usnesením č. 21/2248. Moravskoslezský kraj přijal v roce 2017 zálohovou platbu ve výši 686.274,06 Kč určenou k financování projektu v roce 2017 a 2018. Nevyčerpaná část dotace bude převedena do rozpočtu roku 2018. Plánovaným výdajem v letošním roce budou workshopy pro vedoucí pracovníky KÚ MSK. Na základě výše uvedeného je navrhováno převést nevyčerpané finanční prostředky ve výši 479,5 tis. Kč do rozpočtu roku 2018.</t>
  </si>
  <si>
    <t>Zastupitelstvo kraje rozhodlo o profinancování a kofinancování projektu dne 21.4.2016 usnesením č. 19/1989.  Do konce roku je očekáváno přijetí další zálohové platby, která je spolu s nevyčerpanými prostředky z 1. zálohové platby určena k financování projektu i v roce 2018, proto je nutné převést prostředky ve výši 2.283,6 tis. Kč do rozpočtu následujícího roku.</t>
  </si>
  <si>
    <t>Zastupitelstvo kraje rozhodlo o profinancování a kofinancování projektu dne 25.9.2015 usnesením č. 16/1634.  Následně rozhodlo o změně profinancování a kofinancování dne 17.12.2015 usnesením č. 17/1747. V roce 2017 obdržel kraj 2. zálohovou platbu a ke konci roku se očekává další. Jedná se o prostředky určené k financování projektu i v roce 2018, proto je nutné nevyčerpané finanční prostředky ve výši 8.748,4 tis. Kč převést do roku 2018.</t>
  </si>
  <si>
    <t>Podpora individuálních akcí na obnovu kulturních památek a památek místního významu</t>
  </si>
  <si>
    <t xml:space="preserve">Návratná finanční výpomoc příspěvkovým organizacím  v odvětví kultury  </t>
  </si>
  <si>
    <t>1760, 1761</t>
  </si>
  <si>
    <t>U subjektů (Pavelek Tomáš, RABA Motosport z.s.) bylo konstatováno porušení rozpočtové kázně a uložen odvod za porušení rozpočtové kázně a penále za prodlením s odvodem. V souladu s ustanovením § 22 zákona č. 250/2000 Sb., o rozpočtových pravidlech územních rozpočtů, ve znění pozdějších předpisů lze žádost o prominutí nebo částečné prominutí podat nejpozději do 1 roku ode dne nabytí právní moci platebního výměru, kterým byl odvod nebo penále, o jehož prominutí je žádáno, vyměřen. O prominutí rozhoduje v těchto případech ZK a pokud rozhodne prominout, budou peněžní prostředky vráceny zpět na účet subjektů. Proto je nutné převést je do roku 2018.</t>
  </si>
  <si>
    <t>Doprava a chytrý region</t>
  </si>
  <si>
    <t>Propagace Moravskoslezského kraje prostřednictvím letecké reklamy</t>
  </si>
  <si>
    <t>Zastupitelstvo kraje rozhodlo o profinancování a kofinancování projektu usnesením č. 3/145 ze dne 16.3.2017. Právě probíhá veřejná zakázka na výběr zhotovitele stavby administrovaná externím zpracovatelem, která by měla být dokončena koncem roku. Závazky vůči externímu zpracovateli budou hrazeny pravděpodobně až počátkem roku 2018 z důvodu delšího časového odstupu mezi ukončením veřejné zakázky a obdržením faktury od zpracovatele. Na základě výše uvedeného je navrhováno převést nevyčerpané finanční prostředky ve výši 4.409,3 tis. Kč do rozpočtu roku 2018.</t>
  </si>
  <si>
    <r>
      <t xml:space="preserve">Maximální částka </t>
    </r>
    <r>
      <rPr>
        <b/>
        <sz val="10"/>
        <rFont val="Tahoma"/>
        <family val="2"/>
        <charset val="238"/>
      </rPr>
      <t xml:space="preserve">            (v tis. Kč) </t>
    </r>
  </si>
  <si>
    <t xml:space="preserve">Zdůvodnění </t>
  </si>
  <si>
    <t>Rada kraje usnesením č. 23/2058 ze dne 24.10.2017 rozhodla o převodu finančních prostředků pro vyhlášení veřejné zakázky, jejíž předmětem je poskytnutí komplexních služeb souvisejících s prosazováním a vyjednáváním zájmů Moravskoslezského kraje v rámci přípravy programového období Evropské unie 2021 - 2027 nejen na národní, ale i evropské úrovni. Veřejná zakázka bude vyhlášena do konce roku. Tyto služby budou vyplaceny až v průběhu roku 2018, proto je navrhováno finanční prostředky ve výši 1.815 tis. Kč převést do rozpočtu kraje na rok 2018.</t>
  </si>
  <si>
    <t>Akce byla schválena usnesením rady kraje č. 23/2050 ze dne 24.10.2017 s časovou použitelností do 31.12.2018. Fakturace proběhne po dodání a převzetí přístroje, z toho důvodu je navrhováno převést finanční prostředky ve výši 603 tis. Kč do rozpočtu roku 2018.</t>
  </si>
  <si>
    <t>Úpravy objektu na ul. Šunychelská včetně vybudování bydlení komunitního typu (Domov Jistoty, příspěvková organizace, Bohumín)</t>
  </si>
  <si>
    <t>Revitalizace budovy Domova Letokruhy (Domov Letokruhy, příspěvková organizace, Budišov nad Budišovkou)</t>
  </si>
  <si>
    <t>Kanalizační a vodovodní přípojka – budova chráněného bydlení Český Těšín (Domov Jistoty, příspěvková organizace, Bohumín)</t>
  </si>
  <si>
    <t>Oprava a stavební úpravy sociálních zařízení školní jídelny (Střední škola automobilní, Krnov, příspěvková organizace)</t>
  </si>
  <si>
    <t>Výměna oken a zateplení budovy školy (Základní umělecká škola, Ostrava - Moravská Ostrava, Sokolská třída 15, příspěvková organizace)</t>
  </si>
  <si>
    <t>Novostavba Moravskoslezské vědecké knihovny (Moravskoslezská vědecká knihovna v Ostravě, příspěvková organizace)</t>
  </si>
  <si>
    <t>DP - Program na podporu stáží žáků a studentů ve firmách</t>
  </si>
  <si>
    <t>Aktivity zajišťované ARR na základě rámcové smlouvy</t>
  </si>
  <si>
    <t>Spolufinancování provozu Moravskoslezského inovačního centra Ostrava, a.s.</t>
  </si>
  <si>
    <t>DP - Program na podporu přípravy projektové dokumentace</t>
  </si>
  <si>
    <t>Aktualizace Zásad územního rozvoje</t>
  </si>
  <si>
    <t>Kotlíkové dotace v Moravskoslezském kraji - individuální dotace</t>
  </si>
  <si>
    <t xml:space="preserve"> Silnice 2017 Frýdek-Místek (spojené projekty „Silnice III/4848 Frýdek–Místek průtah“ a „Silnice II/473 Frýdek–Místek průtah“)</t>
  </si>
  <si>
    <t>Návrh architektury ICT kraje a pokročilé využívání nástrojů eGovernmentu</t>
  </si>
  <si>
    <t>Specializovaný výcvik jednotek hasičů pro zdolávání mimořádných událostí v silničních a železničních tunelech</t>
  </si>
  <si>
    <t>Krajský akční plán rozvoje vzdělávání Moravskoslezského kraje</t>
  </si>
  <si>
    <t>Vybudování dílen pro praktické vyučování, Střední odborná škola, Frýdek-Místek, příspěvková organizace</t>
  </si>
  <si>
    <t>Energetické úspory ve SPŠ v Ostravě-Vítkovicích</t>
  </si>
  <si>
    <t>Kotlíkové dotace v Moravskoslezském kraji - 1. grantové schéma - obnovitelné zdroje</t>
  </si>
  <si>
    <t>Rada kraje na své schůzi dne 7.11.2017 schválila realizaci akce „Okružní křižovatka ulic Bezručova, Revoluční a Máchova v Bohumíně“ a stanovila organizaci Správa silnic Moravskoslezského kraje, p.o. na tuto akci závazný ukazatel. S ohledem na skutečnost, že samotná realizace akce bude probíhat až v roce 2018, je navrhováno nevyčerpané finanční prostředky ve výši 6.675 tis. Kč převést do rozpočtu roku 2018.</t>
  </si>
  <si>
    <t>Zastupitelstvo kraje svým usnesením č. 4/251 ze dne 15.6.2017 rozhodlo o poskytnutí účelové dotace společnosti Koordinátor ODIS, s. r. o. na realizaci vybraných záměrů v integrované dopravě - chytřejší kraj. Nevyčerpání prostředků poskytnuté dotace je zapříčiněno podmínkami uvedenými ve smlouvě, kde je stanoveno, že finanční prostředky budou poskytnuty příjemci dotace teprve po předložení faktur za provedené práce. Vzhledem k časové použitelnosti dotace do 31.1.2018 nebudou v roce 2017 vyčerpány všechny finanční prostředky. V návaznosti na výše uvedené je navrhováno převést nevyčerpané finanční prostředky  ve výši 1.922 tis. Kč do rozpočtu roku 2018.</t>
  </si>
  <si>
    <t>Z důvodu zpoždění realizace veřejné zakázky č. 171/2017 s názvem Úprava hostované spisové služby ICZ e-spis LITE, kde se jedná o přesun uložiště dokumentů hostované spisové služby z databáze na souborový systém a migraci uložených dokumentů do nového uložiště, dojde i k posunutí doby realizace těchto prací a dokončení se předpokládá v březnu 2018. Z tohoto důvodu je navrhováno převést finanční prostředky určené na realizaci této aktivity ve výši 596 tis. Kč do rozpočtu roku 2018.</t>
  </si>
  <si>
    <t>Na základě objednávky č. 0118/2017/KŘ/O uzavřené s Advokátní kanceláří Hajduk a partneři s. r. o. je poskytováno právní poradenství a konzultace související s realizací zadávacího řízení označeného „Rámcová dohoda na poskytování komplexních právních služeb a právního poradenství v oblasti veřejného investování“. Jelikož se předpokládá plnění až do konce platnosti objednávky, tj. do 31.12.2017, je navrhováno převést nevyčerpané finanční prostředky ve výši 19,7 tis. Kč do rozpočtu roku 2018.</t>
  </si>
  <si>
    <t>Zastupitelstvo kraje rozhodlo profinancovat a kofinancovat akci usnesením č. 3/146 ze dne 16.3.2017. Realizace stavby byla zahájena se zpožděním z důvodu zdlouhavého průběhu veřejné zakázky na výběr zhotovitele stavby. Část stavebních výdajů je tedy nutné převést do roku 2018. Na základě této skutečnosti je navrhováno převést finanční prostředky ve výši 31.283,8 tis. Kč do rozpočtu roku 2018.</t>
  </si>
  <si>
    <t>Rada kraje usnesením č. 18/1509 ze dne 8.8.2017 rozhodla vybrat nejvhodnější nabídku a uzavřít smlouvu na nákup 2 ks osobních automobilů na elektrický pohon. Jeden vůz byl dodán v říjnu 2017, druhý bude dodán ještě do konce roku 2017. S ohledem na termín realizace dodávky a platební podmínky vyplývající ze smlouvy, je navrhováno převést nevyčerpané finanční prostředky ve výši 880 tis. Kč do rozpočtu roku 2018.</t>
  </si>
  <si>
    <t>Rada kraje svým usnesením č. 19/1613 ze dne 29. 8. 2017 rozhodla zahájit podlimitní výběrové řízení dle § 53 zákona č. 134/2016 Sb., o zadávání veřejných zakázek, k veřejné zakázce na dodávky s názvem „Nákup ochranných obleků pro HZS MSK a JSDH obcí v Moravskoslezském kraji“, a to uveřejněním výzvy k podání nabídek na profilu zadavatele. Rada kraje usnesením č. 23/2007 ze dne 24.10.2017 rozhodla uzavřít smlouvu č. 04577/2017/KŘ s dodavatelem FINN SUB s.r.o. na dodání ochranných obleků ve vodě v lehké verzi ve výši 1.007.083 Kč a smlouvu č. 04580/2017/KŘ s dodavatelem Věra Hevrová na dodání ochranných obleků pro práci ve vodě v těžké verzi ve výši 486.275 Kč. Termín dodání je ve smlouvách stanoven do 4 měsíců od nabytí účinnosti smlouvy, tzn., že předpoklad dodání je cca do konce února 2018. Faktura bude uhrazena v souladu se smlouvou 30tý kalendářní den od data jejího doručení. Předpoklad úhrady faktury je březen 2018. Proto je navrhováno přesunout nevyčerpané finanční prostředky ve výši 1.493,4 tis. Kč do rozpočtu roku 2018.</t>
  </si>
  <si>
    <t>Zastupitelstvo kraje usnesením č. 3/113 z 16.3.2017 rozhodlo o poskytnutí investiční účelové dotace ve výši 6.750 tis. Kč na pořízení dopravních automobilů a 4.699,1 tis. Kč na rekonstrukci požárních zbrojnic pro jednotky požární ochrany SDH vybraných obcí Moravskoslezského kraje, s termínem realizace do 30.6.2018. Poskytovatel se zavázal poskytnout příjemcům dotaci na základě předložených písemných výzev včetně kopií faktur dokládajících vznik uznatelného nákladu. Vzhledem k nastaveným podmínkám poskytnutí dotací je navrhováno převést nevyčerpané finanční prostředky ve výši 11.449,1 tis. Kč do rozpočtu roku 2018.</t>
  </si>
  <si>
    <t>Zachování a obnova válečných hrobů a pietních míst</t>
  </si>
  <si>
    <r>
      <t>Rada kraje svým usnesením č. 19/1613 ze dne 29. 8. 2017 rozhodla zahájit podlimitní výběrové řízení dle § 53 zákona č. 134/2016 Sb., o zadávání veřejných zakázek, k veřejné zakázce na dodávky s názvem „Nákup ochranných obleků pro HZS MSK a JSDH obcí v Moravskoslezském kraji“, a to uveřejněním výzvy k podání nabídek na profilu zadavatele. Rada kraje usnesením č. 23/2007 ze dne 24.10.2017 rozhodla o uzavření smlouvy s dodavatelem Věra Havrová na dodání ochranných obleků pro práci ve vodě pro jednotky sborů dobrovolných hasičů obcí ve výši 997.887 Kč vč. DPH. Termín dodání je ve smlouvě stanoven do 4 měsíců od nabytí účinnosti smlouvy, tzn., že předpoklad dodání je cca do konce února 2018. Faktura bude uhrazena v souladu se smlouvou 30tý kalendářní den od data jejího doručení. Předpoklad úhrady faktury je</t>
    </r>
    <r>
      <rPr>
        <strike/>
        <sz val="10"/>
        <rFont val="Tahoma"/>
        <family val="2"/>
        <charset val="238"/>
      </rPr>
      <t xml:space="preserve"> </t>
    </r>
    <r>
      <rPr>
        <sz val="10"/>
        <rFont val="Tahoma"/>
        <family val="2"/>
        <charset val="238"/>
      </rPr>
      <t>březen 2018. Proto je navrhováno přesunout nevyčerpané finanční prostředky ve výši 997,9 tis. Kč do rozpočtu roku 2018.</t>
    </r>
  </si>
  <si>
    <t>Akce byla schválena usnesením zastupitelstva kraje č. 2/28 dne 22.12.2016. V současné době je zpracována projektová dokumentace, (bylo nutné vyřešit technické problémy s venkovními hydranty) a připravuje se zadávací řízení na zhotovitele. Zahájení stavebních prací je možné po ukončení topné sezóny z důvodu zajištění dodávek vody do výměníkových stanic. Z tohoto důvodu je navrhováno převést finanční prostředky ve výši 2.866,9 tis. Kč do rozpočtu roku 2018.</t>
  </si>
  <si>
    <t>Akce byla schválena usnesením zastupitelstva kraje č. 2/28 dne 22.12.2016. Z důvodu opakovaného zadávacího řízení na dodavatele stavby došlo k posunu termínu realizace stavby. Momentálně probíhá posouzení a hodnocení nabídek na výběr dodavatele a předpokládaná doba realizace akce činí 110 dní. Na základě této skutečnosti je navrhováno převést finanční prostředky ve výši 4.491 tis. Kč do rozpočtu roku 2018.</t>
  </si>
  <si>
    <t>Akce byla schválena usnesením zastupitelstva kraje č. 17/1686 dne 17.12.2015. V roce 2017 byla zahájena veřejná zakázka na výběr zhotovitele stavby a na výkon technického dozoru stavebníka.  Předpoklad těchto vysoutěžení je duben 2018. Poté bude následovat vlastní realizace díla, která bude ukončena v březnu 2019. S ohledem na tuto skutečnost je  navrhováno převést nevyčerpané finanční prostředky ve výši 20.298,5 tis. Kč do rozpočtu roku 2018.</t>
  </si>
  <si>
    <t>Zastupitelstvo kraje rozhodlo o profinancování a kofinancování projektu usnesením č. 21/2234 ze dne 22.9.2016. Projekt byl předložen do Operačního programu Životní prostředí v prosinci 2016, žádost byla zamítnuta z důvodu nesplnění kritérií přijatelnosti. Předložena byla znovu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Rada kraje usnesením č. 105/8139 ze dne 19.7.2016 schválila závazný ukazatel investiční příspěvek do fondu investic na rok 2016 na projektovou dokumentaci a energetický posudek příspěvkové organizaci Zdravotnická záchranná služba Moravskoslezského kraje, termín byl prodloužen do 31.12.2017 usnesením č. 5/312 ze dne 10.1.2017. V rámci závazného ukazatele dosud zůstaly nevyčerpané finanční prostředky z titulu autorského dozoru, který bude splacen až po ukončení realizace stavby. Na základě výše uvedeného je navrhováno převést nevyčerpané finanční prostředky ve výši 185,9 tis. Kč do roku 2018.</t>
  </si>
  <si>
    <t xml:space="preserve">Zastupitelstvo kraje rozhodlo profinancovat a kofinancovat projekt usnesením č. 21/2234 ze dne 22.9.2016. Projekt byl předložen do Operačního programu Životní prostředí v prosinci 2016, žádost byla zamítnuta z důvodu nesplnění kritérií přijatelnosti. Předložena byla znovu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Rada kraje usnesením č. 105/8139 ze dne 19.7.2016 schválila závazný ukazatel investiční příspěvek do fondu investic na rok 2016 na projektovou dokumentaci a energetický posudek příspěvkové organizaci Zdravotnická záchranná služba Moravskoslezského kraje, termín byl prodloužen do 31.12.2017 usnesením č. 5/312 ze dne 10.1.2017. V rámci závazného ukazatele dosud zůstaly nevyčerpané finanční prostředky ve výši 123,4 tis. Kč z titulu autorského dozoru, který bude splacen až po ukončení realizace stavby. </t>
  </si>
  <si>
    <t>Zastupitelstvo kraje rozhodlo profinancovat a kofinancovat projekt  usnesením č. 21/2254 ze dne 22.9.2016. Výzva byla zrušena, nyní se čeká na vyhlášení další výzvy, která je očekávána cca od března do září 2018. V roce 2017 byla vyhlášena veřejná zakázka na projektovou dokumentaci, výkon inženýrské činnosti, koordinátora BOZP a výkon AD. Vzhledem k tomu, že smlouva byla uzavřena až v září 2017, dojde k nedočerpání části výdajů určených na zpracování projektové dokumentace a je nutno tyto finanční prostředky ve výši 907,5 tis. Kč převést do roku 2018.</t>
  </si>
  <si>
    <t>Zastupitelstvo kraje  usnesením č. 4/315 ze dne 15.6.2017 rozhodlo o zahájení realizace projektu „Kvalita a odborné vzdělávání zaměstnanců KÚ MSK“ a zároveň vyjádřilo souhlas s úhradou výdajů z vlastních zdrojů v případě nevydání rozhodnutí o poskytnutí dotace ze strany orgánů EU. Oddělení veřejných zakázek krajského úřadu administruje veřejnou zakázku č. 200/2017 s názvem Zavedení systému řízení bezpečnosti informací na krajském úřadu v souladu s normou ČSN ISO/IEC 27001 a vzhledem k termínu plnění, tj. 12 měsíců od nabytí účinnosti smlouvy, je zřejmé, že úhrada za realizaci jednotlivých části zakázky proběhne až v průběhu roku 2018. Z tohoto důvodu je navrhováno převést finanční prostředky určené na realizaci této aktivity ve výši 1.150 tis. Kč do rozpočtu roku 2018.</t>
  </si>
  <si>
    <t>Oddělení veřejných zakázek krajského úřadu administruje veřejnou zakázku č. 128/2017 s názvem Analýza dopadů a implementace požadavků nařízení GDPR. Rada kraje usnesením č. 23/2004 ze dne 24.10.2017 rozhodla vybrat k uzavření  smlouvy na realizaci této zakázky (1.část) společnost F.S.C. BEZPEČNOSTNÍ PORADENSTVÍ, a.s. Vzhledem k tomu, že realizace plnění první části této zakázky je stanovena na 13 týdnů od nabytí účinnosti smlouvy, je více než pravděpodobné, že plnění zakázky a její úhrada proběhne v roce 2018. Z tohoto důvodu navrhujeme finanční prostředky ve výši 1.139,9 tis. Kč, převést do rozpočtu roku 2018.</t>
  </si>
  <si>
    <t>Rada kraje usnesením č. 23/2060 ze dne 24.10.2017 rozhodla uzavřít Smlouvu o marketingové spolupráci mezi Moravskoslezským krajem a společností Airport Marketing Services Limited č. 04507/2017/RRC s plněním 9.808,3 tis. Kč. V návaznosti na měsíční fakturaci uzavřené smlouvy je navrhováno převést finanční prostředky ve výši 8.827,5 tis. Kč do rozpočtu kraje na rok 2018.</t>
  </si>
  <si>
    <t>Finanční prostředky převáděné v rámci této akce do roku 2018 jsou určeny na úhradu závazků vyplývajících z vyhlášených veřejných zakázek, uzavřených smluv a objednávek, a to zejména na inzerci, tisky publikací, brožur a průvodců, na zhotovení propagačních předmětů, účasti kraje na veletrzích a aktivity vyplývající ze společné nadregionální spolupráce 4 moravských krajů. V návaznosti na výše uvedené je navrhováno převést finanční prostředky ve výši 5.500 tis. Kč do rozpočtu kraje na rok 2018.</t>
  </si>
  <si>
    <t>V roce 2017 byly uzavřeny objednávky, a to zejména na inzerci, související se 100 let výročí založení republiky. V návaznosti na termíny plnění a fakturační podmínky budou tyto objednávky hrazeny až v roce 2018. V této souvislosti je navrhováno převést finanční prostředky ve výši 550 tis. Kč do rozpočtu kraje na rok 2018.</t>
  </si>
  <si>
    <t>Rada kraje usnesením č. 72/5943 ze dne 14.7.2015 rozhodla uzavřít Rámcovou smlouvu o spolupráci při realizaci některých činností regionálního rozvoje Moravskoslezského kraje s Agenturou pro regionální rozvoj a.s. Do konce roku 2017 se předpokládá zasmluvnění finančních prostředků na činnosti vyplývající z rámcové smlouvy, zejména pak na přípravu rozvojových projektů a podporu podnikání. V návaznosti na výše uvedené je navrhováno převést finanční prostředky ve výši 2.343,7 tis. Kč do rozpočtu kraje na rok 2018.</t>
  </si>
  <si>
    <t xml:space="preserve">Finanční prostředky ve výši 1.585 tis. Kč převáděné do rozpočtu kraje na rok 2018 v rámci této akce jsou určeny na úhradu závazků vyplývajících z uzavřených smluv a objednávek, a to zejména na konzultační a poradenské služby, odborné studie, účasti kraje na veletrzích. </t>
  </si>
  <si>
    <t>Finanční prostředky převáděné v rámci této akce jsou určeny na úhradu závazků vyplývajících z rozhodnutí orgánů kraje o poskytnutí individuální dotace na dílčí rozvojové aktivity žadatelů a dále pak zejména na závazky z uzavřených smluv a objednávek souvisejících s přípravou strategie rozvoje kraje a účasti kraje na mezinárodních veletrzích. V návaznosti na výše uvedené je navrhováno převést nevyčerpané finanční prostřeky ve výši 5.100 tis. Kč do rozpočtu kraje na rok 2018.</t>
  </si>
  <si>
    <t>Zastupitelstvo kraje rozhodlo o profinancování a kofinancování projektu dne 22.9.2016 usnesením č. 21/2246. Vzhledem k posunu plánovaných aktivit oproti původnímu harmonogramu, je nutné převést nevyčerpané prostředky ve výši 277,9 tis. Kč do rozpočtu roku 2018.</t>
  </si>
  <si>
    <t>Zastupitelstvo kraje rozhodlo o profinancování a kofinancování projektu dne 23.6.2016 usnesením č. 20/2103. V rámci projektu měly v roce 2017 probíhat stavební práce na hradbách hradu Hukvaldy. Z důvodu klimatických podmínek došlo na hradbách ke změnám, které si vynutily provést úpravy projektové dokumentace, a došlo tedy k posunu harmonogramu stavebních prací dále do roku 2018. V rozpočtu na rok 2017 jsou plánovány prostředky na úhradu služeb za administraci VZ. Nelze s jistotou konstatovat, jestli dojde k úhradě ještě v roce 2017, proto je navrhováno převést nevyčerpané finanční prostředky ve výši 160 tis. Kč do rozpočtu roku 2018.</t>
  </si>
  <si>
    <t>Zastupitelstvo kraje rozhodlo o profinancování a kofinancování projektu dne 23.6.2016 usnesením č. 20/2086.  V rámci projektu byly vyhlášeny VZ na pořízení simulačních technologií včetně SW. Plnění a následná částečná úhrada VZ se předpokládá až v roce 2018. V rozpočtu na rok 2017 jsou plánovány prostředky na úhradu služeb za administraci VZ. Nelze s jistotou konstatovat, jestli dojde k úhradě ještě v roce 2017, proto je navrhováno převést nevyčerpané finanční prostředky ve výši 194 tis. Kč do rozpočtu roku 2018.</t>
  </si>
  <si>
    <t>Usnesením Rady Moravskoslezského kraje č. 21/1925 ze dne 26.9.2017 bylo rozhodnuto uzavřít Memorandum o spolupráci v oblasti duálního vzdělávání mezi Ministerstvem školství, mládeže a tělovýchovy České republiky, Moravskoslezským krajem a Svazem průmyslu a dopravy České republiky. Připravuje se dohoda o sdílení nákladů a může dojít k posunutí úhrady do roku 2018. Na základě výše uvedeného je navrhováno nevyčerpané finanční prostředky ve výši 242 tis. Kč převést do rozpočtu roku 2018.</t>
  </si>
  <si>
    <t>Zastupitelstvo kraje rozhodlo profinancovat a kofinancovat projekt dne 25.6.2015 usnesením č. 15/1535. V rámci projektu bylo vydáno Rozhodnutí o poskytnutí dotace. Ukončení fyzické realizace stavby je plánováno do konce roku. Úhrada pozastávky závisí v souladu s platebními podmínkami smlouvy o dílo  na termínu kolaudace stavby, který je očekáván na přelomu roku. Na základě výše uvedeného je navrhováno převést nevyčerpané finanční prostředky ve výši 25.578,8 tis. Kč do rozpočtu roku 2018.</t>
  </si>
  <si>
    <t>Zastupitelstvo kraje rozhodlo o profinancování a kofinancování projektu dne 23.6.2016 usnesením č. 20/2083. Smlouva o dílo byla uzavřena v průběhu 2. čtvrtletí roku 2017. Ihned po zahájení realizace stavby vyvstala nutnost zajistit alternativní řešení pro provoz náhradní městské hromadné přepravy. To způsobilo zpoždění ve výstavbě díla a s ohledem na klimatické podmínky již nebude možné dokončit dílo do konce roku, jak bylo původně plánováno. Na základě výše uvedeného je navrhováno převést nevyčerpané finanční prostředky ve výši 39.476,3 tis. Kč do rozpočtu roku 2018.</t>
  </si>
  <si>
    <t>Zastupitelstvo kraje rozhodlo o profinancování a kofinancování projektu dne 23.6.2016 usnesením č. 20/2083. Po předložení do příslušné výzvy byl projekt vybrán k financování a kraj obdržel v červnu Rozhodnutí o poskytnutí dotace. Dokončení realizace stavby je očekáváno ke konci roku 2017, přičemž v souladu s platebními podmínkami smlouvy o dílo (lhůta splatnosti faktur) dojde k přesunu části stavebních výdajů do roku 2018. Na základě výše uvedeného je navrhováno převést nevyčerpané finanční prostředky ve výši 11.012,5 tis. Kč do rozpočtu roku 2018.</t>
  </si>
  <si>
    <t>Zastupitelstvo kraje rozhodlo o profinancování a kofinancování projektu ve výši 214.000 tis. Kč dne 16.3.2016 usnesením č. 3/145. Po předložení žádosti o dotaci řídící orgán vybral projekt k financování. Stavba byla zahájena v září, vzhledem k mírně nižší prostavěnosti oproti harmonogramu bude část stavebních výdajů čerpána počátkem roku 2018. Na základě výše uvedeného je navrhováno převést nevyčerpané finanční prostředky ve výši 7.469,1 tis. Kč do rozpočtu roku 2018.</t>
  </si>
  <si>
    <t>Zastupitelstvo kraje rozhodlo o profinancování a kofinancování projektu dne 16.3.2017 usnesením č. 3/145. Vzhledem k zdlouhavému průběhu veřejné zakázky na výběr zhotovitele stavby došlo k pozdějšímu zahájení realizace stavebního díla, než bylo původně plánováno. Na základě výše uvedeného je navrhováno převést nevyčerpané finanční prostředky ve výši 6.915,7 tis. Kč do rozpočtu roku 2018.</t>
  </si>
  <si>
    <t>Zastupitelstvo kraje rozhodlo o profinancování a kofinancování projektu dne 16.3.2017 usnesením č. 3/145. Realizace stavebního díla Silnice III/4848 Frýdek – Místek průtah byla zahájena v červenci. Stavba bude dle termínů stanovených ve smlouvě o dílo dokončena do konce roku, nicméně při dokončení díla v prosinci budou faktury v souladu s platebními podmínkami smlouvy uhrazeny až počátkem roku 2018. Na základě výše uvedeného je navrhováno převést nevyčerpané finanční prostředky ve výši 3.301,9 tis. Kč do rozpočtu roku 2018.</t>
  </si>
  <si>
    <t>Zastupitelstvo kraje rozhodlo o profinancování a kofinancování projektu usnesením č. 3/145 ze dne 16.3.2017. Vzhledem k zdlouhavému průběhu veřejné zakázky na výběr zhotovitele stavby došlo k pozdějšímu zahájení realizace stavebního díla, než bylo původně plánováno. Na základě výše uvedeného je navrhováno převést nevyčerpané finanční prostředky ve výši 6.209,3 tis. Kč do rozpočtu roku 2018.</t>
  </si>
  <si>
    <t>Zastupitelstvo kraje rozhodlo o profinancování a kofinancování projektu dne 25.2.2016 usnesením č. 18/1906. Na základě usnesení zastupitelstva č. 19/2006 ze dne 21. 4. 2016 byla částka profinancování a kofinancování navýšena na 30.000 tis. Kč. Projekt byl předložen do výzvy v rámci Integrovaného regionálního operačního programu v březnu 2016. Rozhodnutí o poskytnutí dotace bylo doručeno v únoru 2017. V současné době poskytovatel dotace provádí kontrolu zadávací dokumentace v rámci veřejné zakázky na výběr zhotovitelete  stavby a zároveň probíhá příprava zadávací dokumentace na realizaci expozic a na výkon inženýrské činnosti a výkon koordinátora BOZP. Z důvodu déle trvajícího průběhu kontroly poskytovatelem dotace je nutné část finančních prostředků přesunout do roku 2018. Na základě výše uvedeného je navrhováno převést nevyčerpané finanční prostředky ve výši 561 tis. Kč do rozpočtu roku 2018.</t>
  </si>
  <si>
    <t xml:space="preserve">Zastupitelstvo kraje rozhodlo o profinancování a kofinancování projektu dne 25.2.2016 usnesením č. 18/1906. Projekt byl předložen do výzvy v rámci Integrovaného regionálního operačního programu v březnu 2016. Rozhodnutí o poskytnutí dotace bylo doručeno v prosinci 2016. Veřejná zakázka na zhotovitele stavby byla zrušena, v nejbližší době bude vyhlášena znovu. V současné době je vyhlášena veřejná zakázka na výkon inženýrské činnosti a výkon koordinátora BOZP. Z důvodu opakovaného vyhlášení veřejné zakázky na zhotovitele stavby je nutné část finančních prostředků ve výši 338,3 tis. Kč přesunout do roku 2018. </t>
  </si>
  <si>
    <t>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V současné době probíhá veřejná zakázka na zhotovitele stavby, restaurátorské práce, realizaci expozi, výkon inženýrské činnosti a výkon koordinátora BOZP. Poskytovatel dotace provádí kontrolu veřejné zakázky. Z důvodů déle trvajícího procesu kontroly pravděpodobně dojde k menší prostavěnosti oproti původnímu harmonogramu. Nevyčerpané finanční prostředky ve výši 667 tis. Kč určené na financování stavby je nutné převést do roku 2018.</t>
  </si>
  <si>
    <t xml:space="preserve">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V současné době probíhá veřejná zakázka na zhotovitele stavby a na restaurátorské práce. Veřejná zakázka  na výkon inženýrské činnosti a na výkon koordinátora BOZP byla zrušena a bude vyhlášena znovu. Z důvodu zdlouhavého průběhu veřejné zakázky na zhotovitele stavby došlo oproti původnímu harmonogramu k nižší prostavěnosti, a proto je nutné zajistit převod finančních prostředků do roku 2018. Rada kraje usnesením č. 95/7463 ze dne 5.4.2016 schválila závazný ukazatel investiční příspěvek do fondu investic na rok 2016 příspěvkové organizaci Muzeum Těšínska na financování projektové dokumentace stavby. Část finančních prostředků určená na financování pozastávky a autorského dozoru ve výši 139.150 Kč nebyla do konce roku 2016 uhrazena, proto se termín platnosti závazného ukazatele prodloužil do 31.12.2017 na základě usnesení č. 6/370 ze dne 24.1.2017. Uvedený zůstatek finančních prostředků nebude uhrazen ani v roce 2017, je tedy nezbytné převést finanční prostředky ve výši 636,9 tis. Kč do roku 2018 a zároveň zajistit prodloužení závazného ukazatele. </t>
  </si>
  <si>
    <t>Profinancování a kofinancování projektu a náklady na udržitelnost byly schváleny zastupitelstvem kraje dne 22.9.2016 usnesením č. 21/2254. Po předložení do výzvy k předkládání projektů byl projekt v září vybrán řídícím orgánem k financování. Vzhledem k  zdlouhavému průběhu veřejné zakázky na zhotovitele stavby se posunul termín zahájení realizace díla. Z uvedeného důvodu je dosaženo nižší prostavěnosti, než se původně předpokládalo,  a část stavebních výdajů bude realizováno počátkem roku 2018. Na základě výše uvedeného je navrhováno převést nevyčerpané finanční prostředky ve výši 1.000,9 tis. Kč do rozpočtu roku 2018.</t>
  </si>
  <si>
    <t>Zastupitelstvo kraje rozhodlo o profinancování a kofinancování projektu dne 23.6.2016 usnesením č. 20/2092. Projekt byl předložen do výzvy v rámci Integrovaného regionálního operačního programu v červenci 2016. Rozhodnutí o poskytnutí dotace bylo doručeno v březnu 2017. V současnosti poskytovatel dotace provádí kontrolu veřejné zakázky na zhotovitele stavby a restaurátorské práce, je vyhlášena veřejná zakázka na technický dozor stavby. Z důvodu déle trvajícího průběhu kontroly veřejné zakázky u poskytovatele dotace je nutné zajistit převod finančních prostředků ve výši 271 tis. Kč do roku 2018.</t>
  </si>
  <si>
    <t>Akce byla schválena usnesením zastupitelstva kraje č. 2/28 dne 22.12.2016.  Část finančních prostředků určených na studii pokračování přípravy záměru vybudování sídla a provozního zázemí Moravskoslezské vědecké knihovny v Ostravě budou v roce 2017 použity na zajištění posouzení stávající projektové dokumentace. Nedočerpání prostředků je dáno posunem přípravy akce způsobeným zpožděním procesu výběru společnosti, která bude provádět posouzení, dále pak koordinací s městem Ostrava ve vztahu k zajištění chybějícího parkování v dotčené oblasti a v neposlední řadě také zajištěním spolufinancování realizace akce. Na základě této skutečnosti je navrhováno převést finanční prostředky ve výši 424 tis. Kč do rozpočtu roku 2018.</t>
  </si>
  <si>
    <t>Akce byla schválena usnesením zastupitelstva kraje č. 12/996 ze dne 11.12.2014. Vzhledem ke zdlouhavému průběhu veřejné zakázky na výběr zhotovitele stavby došlo k pozdějšímu zahájení realizace díla, proto lze předpokládat nižší prostavěnost, než se původně předpokládalo. S ohledem na tyto skutečnosti je navrhováno převést nevyčerpané finanční prostředky ve výši 7.914,7 tis. Kč  do rozpočtu 2018.</t>
  </si>
  <si>
    <t>Akce byla schválena usnesením zastupitelstva kraje č. 12/996 dne 11.12.2014. Předpokládané dokončení prací je v únoru 2018. S ohledem na termíny přebírání dokončené stavby a následné vystavování závěrečných faktur je navrhováno převést finanční prostředky ve výši 1.300 tis. Kč do rozpočtu roku 2018.</t>
  </si>
  <si>
    <t>Akce byla schválena usnesením zastupitelstva kraje č. 2/28 ze dne 22.12.2016 s předpokládanými náklady ve výši 4.000 tis. Kč. V roce 2016 byla v rámci samostatné akce zajištěna architektonická studie stavby. V září 2017 byla ukončena veřejná zakázka na zpracovatele PD, následně budou zajištěny všechny stupně projektové dokumentace stavby nutné pro povolení této stavby. S ohledem na tyto skutečnosti je navrhováno převést nevyčerpané finanční prostředky ve výši 158,2 tis. Kč do rozpočtu 2018.</t>
  </si>
  <si>
    <t>Akce byla schválena usnesením zastupitelstva kraje č. 2/28 dne 22. 12. 2016. V současné době proběhl výběr zhotovitele stavby. Vzhledem k délce stavby dle SOD bude stavba realizována až do 02/2018. S ohledem na tuto skutečnost je navrhováno převést nevyčerpané finanční prostředky ve výši 1.000 tis. Kč do rozpočtu roku 2018.</t>
  </si>
  <si>
    <r>
      <t>Akce byla schválena usnesením zastupitelstva kraje č. 2/28 dne 22.12.2016.  V letošním roce bude zaplacena projektová dokumentace. Z důvodu průtahů s památkáři  dojde k posunutí termínu realizace stavby, která proběhne o letních prázdninách 2018. Na základě této skutečnosti je navrhováno převést finanční prostředky ve výši 194 tis. Kč do rozpočtu roku 2018.</t>
    </r>
    <r>
      <rPr>
        <b/>
        <sz val="10"/>
        <color theme="1"/>
        <rFont val="Tahoma"/>
        <family val="2"/>
        <charset val="238"/>
      </rPr>
      <t/>
    </r>
  </si>
  <si>
    <r>
      <t>Akce byla schválena usnesením zastupitelstva kraje č. 2/28 dne 22.12.2016. Z důvodu zpoždění projektové přípravy dojde k posunu realiazce akce do příštího roku po ukončení topné sezony. Na základě této skutečnosti je navrhováno převést finanční prostředky ve výši 201,4 tis. Kč do rozpočtu roku 2018.</t>
    </r>
    <r>
      <rPr>
        <b/>
        <sz val="10"/>
        <color theme="1"/>
        <rFont val="Tahoma"/>
        <family val="2"/>
        <charset val="238"/>
      </rPr>
      <t xml:space="preserve"> </t>
    </r>
  </si>
  <si>
    <t>Předmětem Smlouvy na nákup vysílacího času, dodání programů a poskytnutí licence, evidenční číslo 00039/2017/KH uzavřené dne 16.1.2017 a dodatku k uvedené smlouvě ze dne 3.3.2017 je výroba a vysílání pořadu "Studuj u nás". Fakturace probíhá průběžně na základě odvysílání pořadu v jednotlivých měsících.  K nedočerpání finančních prostředků v roce 2017 může dojít u vyúčtování za listopad a prosinec 2107. Na základě výše uvedeného je navrhováno převést nevyčerpané finanční prostředky ve výši 242 tis. Kč do rozpočtu roku 2018.</t>
  </si>
  <si>
    <t>Profinancování a kofinancování projektu a náklady na udržitelnost byly schváleny zastupitelstvem kraje dne 22.9.2016 usnesením č. 21/2254. Projekt dosud nebyl předložen řídícímu orgánu k hodnocení z důvodu absence vyhlášení odpovídající výzvy. Při zpracování projektové dokumentace nastaly komplikace při vyřizování územního rozhodnutí, které způsobily přesun části výdajů na přípravu projektu do roku 2018. Na základě výše uvedeného je navrhováno převést nevyčerpané finanční prostředky ve výši 3.516 tis. Kč do rozpočtu roku 2018.</t>
  </si>
  <si>
    <t xml:space="preserve">Akce rozpočtu "Smart region" je součástí schváleného rozpočtu kraje na rok 2017 dle usnesení zastupitelstva kraje č. 2/28  ze dne 22.12.2016. Jedná se o finanční prostředky, které jsou smluvně vázány v objednávkách a smlouvách s termínem plnění do 31.12.2017 či v průběhu roku 2018, včetně finančních prostředků, u kterých se předpokládá zasmluvnění nebo termín realizace do 31.12.2017 s plněním v roce 2018, a to na realizaci aktivit při naplňování strategického plánu "Chytřejší kraj", PR podporu, podporu čisté mobility, zavádění inovačních technologií atd. V návaznosti na výše uvedené je navrhováno převést nevyčerpané finanční prostředky ve výši  2.910 tis. Kč do rozpočtu roku 2018. </t>
  </si>
  <si>
    <t xml:space="preserve">Rada kraje se usnesením č. 101/7684 ze dne 24.5.2016 rozhodla uzavřít smlouvu k VZ č. 57/2016 "Zajištění elektronických výběrových řízení a služeb souvisejících s nákupním portálem" s eCENTRE a.s.(smlouva č. 02268/2016/KŘ).K této smlouvě byl usnesením č. 18/1589 ze dne 8.8.2017  uzavřen dodatek č. 1 na 584.43 tis. Kč. Vzhledem k posunutí termínů realizace elektronických výběrových řízení a s tím souvisejících služeb je navrhováno nevyčerpané prostředky ve výši 350 tis. Kč přesunout do rozpočtu roku 2018. </t>
  </si>
  <si>
    <t>Akce byla schválena usnesením zastupitelstva kraje č. 2/28 ze dne 22.12.2016. Rada kraje usnesením č. 18/1554 ze dne 8.8.2017 a č. 24/2120 ze dne 7.11.2017  schválila přesun finančních prostředků v rámci akce na uzavření dohod o pracovní činnosti a dohod o provedení práce s odborníky na zajištění činností týkajících se optimalizace provozu informačních technologií, poradenství v oblasti vykazování zdravotní péče, zdravotnické přístrojové techniky a ostatního zdravotnického vybavení, rozvoje eHeatlh, ekonomiky a účetnictví ve zdravotnických zařízení. V roce 2018 bude hrazeno plnění z uzavřených dohod za měsíc prosinec 2017 a plnění z dohod uzavřených do 30.6.2018. Z tohoto důvodu je navrhováno převést nevyčerpané finanční prostředky ve výši 2.136,4 tis. Kč do rozpočtu roku 2018.</t>
  </si>
  <si>
    <t>Akce byla schválena usnesením zastupitelstva kraje č. 2/28 ze dne 22.12.2016. Rada kraje usnesením č. 18/1514 ze dne 8.8.2017 rozhodla v rámci akce zahájit zadávací řízení k veřejné zakázce "Analýza dopadů a implementace požadavků nařízení GDPR. Usnesením č. 22/1943 ze dne 10.10.2017 rozhodla rada kraje o uzavření smlouvy č. 03863/2017/KŘ. Předpoklad čerpání je ve 2. pololetí 2018, z toho důvodu je navrhováno převést finanční prostředky ve výši 1.439,9 tis. Kč do rozpočtu roku 2018.</t>
  </si>
  <si>
    <t>3381, 3298</t>
  </si>
  <si>
    <t>Zastupitelstvo kraje usnesením č. 4/285 rozhodlo poskytnout investiční dotaci Stautárnímu městu Opava na realizaci projektu Průmyslová zóna Vávrovice - Projektová dokumentace ve výši 1.000 tis. Kč. V roce 2017 byla vyplacena první splátka dotace. Druhá splátka dotace bude vyplacena dle podmínek uzavřené smlouvy v roce 2018. V návaznosti na výše uvedené je navrhováno převést nevyčerpané finanční prostředky ve výši 500 tis. Kč do rozpočtu kraje na rok 2018.</t>
  </si>
  <si>
    <t>Příspěvek Hasičskému záchrannému sboru Moravskoslezského kraje na výstavbu a rekonstrukci hasičských stanic</t>
  </si>
  <si>
    <t>Podpora turistických areálů spadajících pod Dolní oblast Vítkovice</t>
  </si>
  <si>
    <t xml:space="preserve">Dotační program Kotlíkové dotace v Moravskoslezském kraji (3298) byl schválen usnesení rady kraje č. 86/6932 ze dne 17.12.2015. Jedná se o víceletý dotační program. Realizace dílčích projektů včetně předložení vyúčtování kotlíkové dotace byla nastavena do 31.12.2016. Kontrola těchto předložených vyúčtování a proplácení dotací probíhá v roce 2017. Některé ojedinělé případy však mohou být proplaceny až v roce 2018. Dotační program Kotlíkové dotace v Moravskoslezském kraji II - kotle na biomasu a tepelná čerpadla (3381) byl schválen usnesení rady kraje č. 6/389 ze dne 24.1.2017. Jedná se o víceletý dotační program. Realizace dílčích projektů včetně předložení vyúčtování kotlíkové dotace je nastavena do 30.6.2018. Vyúčtování jsou a budou předkládána průběžně v roce 2017 a budou předkládána také v roce 2018. Kontrola těchto předložených vyúčtování a proplácení dotací bude probíhat také v roce 2018. Proto je třeba převést nevyčerpané finanční prostředky ve výši 43.000 tis. Kč do roku 2018. </t>
  </si>
  <si>
    <t>Kapitálové výdaje - činnost zastupitelstva kraje</t>
  </si>
  <si>
    <t xml:space="preserve">Dotační program Kotlíkové dotace v Moravskoslezském kraji - 2. výzva byl schválen usnesení rady kraje č. 16/1383 ze dne 27.6.2017. Jedná se o víceletý dotační program. Realizace dílčích projektů včetně předložení vyúčtování kotlíkové dotace je nastavena do 13.12.2019. V roce 2017 jsme od MŽP obdrželi zálohovou platbu. V září 2017 byl zahájen příjem žádostí s tím, že se předpokládá, že vyúčtování budou příjemci předkládat od roku 2018. Kontrola těchto předložených vyúčtování a proplácení dotací bude probíhat v roce 2018, 2019 i 2020. Proto je třeba převést nevyčerpané finanční prostředky ve výši 490.000 tis. Kč do roku 2018. </t>
  </si>
  <si>
    <t>Zastupitelstvo kraje rozhodlo o profinancování a kofinancování projektu Vybudování pavilonu interních oborů v Opavě dne 19.9.2013 usnesením 6/453. Realizace projektu byla ukončena. V listopadu 2016 byl doručen kontrolní protokol auditu MF, kde byla vyměřena 5% korekce veřejné zakázky na stavební práce. Kraj obdržel rozhodnutí o porušení rozpočtové kázně,  proti kterému bylo podáno odvolání. Je pravděpodobné, že se celý proces prodlouží do roku 2018, proto je navrhováno prostředky ve výši 8.169,6 tis. Kč převést do rozpočtu roku 2018.</t>
  </si>
  <si>
    <t>Moravskoslezský kraj obdržel od Úřadu regionální rady výzvu na vrácení části proplacené dotace v rámci projektu Vybavení oborových center-dřevoobráběcí CNC stroje ,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Záležitost se s velkou pravděpodobností prodlouží do roku 2018, proto je navrhováno převést nevyčerpané prostředky ve výši 6.101 tis. Kč do roku 2018.</t>
  </si>
  <si>
    <t>Okružní křižovatka ulic Bezručova, Revoluční a Máchova v Bohumíně (Správa silnic Moravskoslezské kraje, příspěvková organizace, Ostrava)</t>
  </si>
  <si>
    <t>Rada kraje usnesením č. 18/1554 ze dne 8.8.2017 schválila závazný ukazatel "investiční příspěvek do fondu investic" účelově určený na pořízení zdravotnické techniky pro gastroenterologickou ambulanci a centrální endoskopii. V současné době probíhá příprava výběrového řízení na dodavatele. Čerpání se předpokládá v 1. pololetí 2018, z toho důvodu je navrhováno převést finanční prostředky ve výši 2.000 tis. Kč do rozpočtu roku 2018.</t>
  </si>
  <si>
    <t>Akce byla schválena usnesením rady kraje č. 6/370 ze dne 24.1.2017, časová použitelnost byla prodloužena do 31.12.2017 usnesením rady kraje č. 15/1271 ze dne 12.6.2017. Studie úzce navazuje na akci "Generel rozvoje Nemocnice s poliklinikou Karviná-Ráj, p.o", jejíž realizace se prodlužuje z důvodu náročnosti zpracování do roku 2018. Fakturace proběhne po dodání a převzetí studie, z toho důvodu je navrhováno převést finanční prostředky ve výši 100 tis. Kč do rozpočtu roku 2018.</t>
  </si>
  <si>
    <t>Akce byla schválena usnesením rady kraje č. 18/1558 ze dne 8.8.2017, finanční prostředky budou čerpány na zhotovení dispoziční studie, projektové dokumentace a realizaci stavebních prací. V současné době probíhá příprava zadávací dokumentace na zhotovení studie. Předpoklad čerpání je ve 2. pololetí 2018, z toho důvodu je navrhováno převést finanční prostředky ve výši 15.500 tis. Kč do rozpočtu roku 2018.</t>
  </si>
  <si>
    <t xml:space="preserve">Maximální částka             (v tis. Kč) </t>
  </si>
  <si>
    <t>Akce byla schválena usnesením zastupitelstva kraje č. 17/1686 ze dne 17.12.2015 a č. 2/28 ze dne 22.12.2016. Rada kraje usnesením č. 3/64 ze dne 6.12.2016 souhlasila s uzavřením smlouvy na zajištění ohledání těl zemřelých č. 07147/2016/ZDR se subjektem 1. KORONERSKÁ s.r.o. Cena za 1 prohlídku byla dle smlouvy stanovena na výši 1.695 Kč. Platby jsou prováděny měsíčně na základě předložených faktur. V měsíci prosinci 2017 se předpokládá cca 400 prohlídek. Finanční prostředky určené na zajištění ohledání za měsíc prosinec 2017 budou na základě faktury proplaceny v lednu 2018. V návaznosti na výše uvedené je navrhováno převést finanční prostředky ve výši 678 tis. Kč do rozpočtu roku 2018.</t>
  </si>
  <si>
    <t>Akce byla schválena usnesením zastupitelstva kraje č. 2/28 ze dne 22.12.2016. Zastupitelstvo kraje usnesením č. 3/148 ze dne 16.3.2017 rozhodlo o uzavření smlouvy č. 01124/2017/ZDR s Dětským centrem Domeček, příspěvková organizace, na spolufinancování nákladů souvisejících s umísťováním dětí s trvalým pobytem mimo území statutárního města Ostravy, které nelze umístit ve zdravotnickém zařízení zřizovaném Moravskoslezským krajem. V lednu 2018 dojde k úhradě uznatelných nákladů za prosinec 2017. Z toho důvodu je navrhováno převést nevyčerpané finanční prostředky ve výši 56,7 tis. Kč do rozpočtu roku 2018.</t>
  </si>
  <si>
    <t>Akce byla schválena usnesením zastupitelstva kraje č. 2/28 ze dne 22.12.2016, rada kraje usnesením č. 15/724 ze dne 12.6.2017 souhlasila s uzavřením smlouvy na zajištění lékařské pohotovostní služby č. 02428/2017/ZDR a usnesením č. 16/1363 ze dne 27.6.2017 s uzavřením dodatku č. 1 ke smlouvě s Městskou nemocnicí Ostrava, příspěvková organizace. Finanční prostředky určené na lékařskou pohotovostní službu za měsíc prosinec 2017 budou na základě faktury proplaceny v lednu 2018. Z tohoto důvodu je navrhováno převést nevyčerpané finanční prostředky ve výši 750 tis. Kč do rozpočtu roku 2018.</t>
  </si>
  <si>
    <t>Rada kraje usnesením č. 6/370 ze dne 24.1.2017 schválila závazný ukazatel "příspěvek na provoz" ve výši 600 tis. Kč účelově určený na "Generel rozvoje Nemocnice s polilklinikou Karivná-Ráj, p.o.". Z důvodu náročnosti zpracování dochází k prodloužení termínu realizace a dokončení akce v roce 2018. Fakturace proběhne po dodání a převzetí díla, z toho důvodu je navrhováno převést finanční prostředky ve výši 600 tis. Kč do rozpočtu roku 2018.</t>
  </si>
  <si>
    <t>Akce byla schválena usnesením zastupitelstva kraje č. 2/28 ze dne 22.12.2016. Finanční prostředky jsou určeny k profinancování podílů ze státního rozpočtu a evropské unie u akcí spolufinancovaných z Integrovaného regionálního operačního programu, ze kterého budou hrazeny po ukončení projektu celkové způsobilé výdaje do výše 90 %. Zastupitelstvo kraje usnesením č. 4/280 ze dne 15.6.2017 rozhodlo poskytnout návratné finanční výpomoci na realizaci projektů Modernizace vybavení pro obory návazné péče v nemocnicích v Krnově, Frýdku-Místku, Třinci, Karviné a Opavě. Na základě výše uvedeného je navrhováno převést nevyčerpané finanční prostředky ve výši 211.244 tis. Kč do rozpočtu kraje na rok 2018.</t>
  </si>
  <si>
    <t xml:space="preserve">Akce rozpočtu "Expertní studie, průzkumy"  je součástí schváleného rozpočtu na rok 2017 dle usnesení zastupitelstva kraje č. 2/28 ze dne 22.12.2016. Finanční prostředky ve výši 121 tis. Kč jsou smluvně vázány za účelem provedení oponentního posudku návrhu plánu systému ekologické stability. S ohledem na termín plnění, které proběhne v lednu 2018, je navrhováno převést nevyčerpané finanční prostředky ve výši 121 tis. Kč do roku 2018. </t>
  </si>
  <si>
    <t>Zastupitelstvo kraje rozhodlo o profinancování a kofinancování projektu dne 15.6.2017 usnesením č. 4/306. Moravskoslezský kraj přijal v r. 2017 zálohovou platbu určenou k financování projektu v r. 2017 a 2018.  Z tohoto důvodu je nutné nevyčerpané finanční prostředky ve výši 3.022,7 tis. Kč převést do roku 2018. Částka k převodu může být ještě do konce roku navýšena z důvodu zapojení možných vratek od partnerů zapojených do projektu.</t>
  </si>
  <si>
    <t>Radě kraje bude na jednání 5.12.2017 a následně na zasedání zastupitelstva kraje dne 14.12.2017 předloženo k rozhodnutí poskytnout neinvestiční dotace z rozpočtu kraje na rok 2017 v rámci druhé výzvy dotačního programu "Programu na podporu stáží žáků a studentů ve firmách" ve výši 1.750,5 tis. Kč. Výplata dotací proběhne v roce 2018. V návaznosti na výše uvedené je navrhováno převést finanční prostředky ve výši 1.750,5 tis. Kč do rozpočtu kraje na rok 2017.</t>
  </si>
  <si>
    <t>Na základě smlouvy č. 04254/2017/SOC o zajištění „Den pečujících – aneb spolu ruku v ruce“ uzavřené se společností Ova production s.r.o. s předmětem plnění v květnu 2018 je navrhováno převést finanční prostředky ve výši 63 tis. Kč určené k dokrytí smluvní ceny do rozpočtu roku 2018.</t>
  </si>
  <si>
    <t>Přesun rehabilitace z polikliniky Mizerov do nemocnice Karviná-Ráj, objektu bývalé Následné péče (Nemocnice s poliklinikou Karviná-Ráj, příspěvková organizace)</t>
  </si>
  <si>
    <t>Gama detekční přístroj prochirurgické oddělení (Nemocnice s poliklinikou Karviná-Ráj, příspěvková organizace)</t>
  </si>
  <si>
    <t>Pořízení zdravotnických přístrojů (Nemocnice s poliklinikou Karviná-Ráj, příspěvková organizace)</t>
  </si>
  <si>
    <t>Finanční prostředky na akci byly schválena usnesením rady kraje č. 25/2237 ze dne 21.11.2017 s časovou použitelností do 31.12.2018. Fakturace proběhne po dodání a převzetí přístrojů, z toho důvodu je navrhováno převést finanční prostředky ve výši 968 tis. Kč do rozpočtu roku 2018.</t>
  </si>
  <si>
    <t>Rada kraje usnesením č. 93/5859 ze dne 21.9.2011 a zastupitelstvo kraje č. 21/1723 ze dne 21.9.2011 schválilo pronájem  Nemocnice s poliklinikou v Novém Jičíně.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do rozpočtu roku 2018.</t>
  </si>
  <si>
    <t>Oddělení veřejných zakázek krajského úřadu byl v říjnu 2017 předložen požadavek na uskutečnění veřejné zakázky na dodávku stohovatelných přepínačů, sFP modulů a podpory k nim. Požadavek byl zaevidován pod č. VZ 191/2017. Výběr dodavatele bude předložen radě kraje na její schůzi v prosinci 2017. Vzhledem k tomu, že nebyla smlouva uzavřena a realizace plnění ze smlouvy je 30 dní od nabytí její účinnosti, je předpoklad, že platba proběhne na počátku roku 2018. Na základě výše uvedeného je navrhováno převést nevyčerpané finanční prostředky ve výši 877,2 tis. Kč do rozpočtu roku 2018.</t>
  </si>
  <si>
    <t>Rada kraje usnesením č. 20/1780 ze dne 12.9.2017 vybrala k uzavření smlouvy v zadávacím řízení k veřejné zakázce č. 76/2017 s názvem „Pořízení výpočetní techniky“ dodavatele na dodávku 60 ks osobních počítačů. Tento dodavatel však nebyl schopen uvedenou dodávku realizovat, tudíž byl osloven druhý uchazeč v pořadí. Vzhledem k tomu, že nebyla smlouva uzavřena a realizace plnění ze smlouvy je 30 dní od nabytí její účinnosti, je předpoklad, že platba proběhne na počátku roku 2018. Na základě výše uvedeného je navrhováno převést nevyčerpané finanční prostředky ve výši 1.257,5 tis. Kč do rozpočtu roku 2018.</t>
  </si>
  <si>
    <t>Zastupitelstvo kraje rozhodlo o profinancování a kofinancování projektu dne 22.9.2016 usnesením č. 21/2246. V rámci projektu byla vyhlášena VZ na Správu identit krajské korporace, jejíž částečné plnění a úhrada byla plánována do konce roku 2017. Z důvodu větší časové náročnosti přípravy VZ došlo k posunu jejího vyhlášení a k úhradě dojde v roce 2018. Dále bylo plánováno částečné plnění a úhrada VZ Centrální email na přelomu let 2017 a 2018. Na základě výše uvedeného je navrhováno převést nevyčerpané finanční prostředky ve výši 10.718,3 tis. Kč do rozpočtu roku 2018.</t>
  </si>
  <si>
    <t>Akce byla schválena usnesením rady kraje č. 20/1814 ze dne 12. 9 2017 s časovou použitelností do 30.9.2018.  Na základě této skutečnosti je navrhováno převést finanční prostředky ve výši 4.500 tis. Kč do rozpočtu roku 2018.</t>
  </si>
  <si>
    <t>Akce byla schválena usnesením rady kraje č. 20/1814 ze 12.9.2017  s časovou použitelností do 30.9.2018.  Na základě této skutečnosti je navrhováno převést finanční prostředky ve výši 2.200 tis. Kč do rozpočtu roku 2018.</t>
  </si>
  <si>
    <r>
      <t xml:space="preserve">Akce byla schválena usnesením rady kraje č. 101/7775 dne 24.5.2016. Smlouva o dílo na aktualizaci projektové dokumentace byla uzavřena v září 2016. Z důvodu negativního stanoviska jednoho z účastníků stavebního řízení byly práce na dokončení projektové dokumentace až do vyřešení pozastaveny. S ohledem na tuto skutečnost je navrhováno převést finanční prostředky ve výši 262,5 tis. Kč do rozpočtu roku </t>
    </r>
    <r>
      <rPr>
        <sz val="10"/>
        <rFont val="Calibri"/>
        <family val="2"/>
        <charset val="238"/>
      </rPr>
      <t>2018.</t>
    </r>
  </si>
  <si>
    <t>Zastupitelstvo kraje rozhodlo o profinancování a kofinancování projektu usnesením č. 21/2234 ze dne 22.9.2016. Projekt byl předložen do Operačního programu Životní prostředí v prosinci 2016. Rozhodnutí o poskytnutí dotace bylo doručeno v červnu 2017. V současné době probíhá veřejná zakázka na zhotovitele stavby. Z důvodu zpoždění průběhu veřejné zakázky, a to ve fázi schválování zadávací dokumentace poskytovatelem dotace, je nutné zajistit převod finančních prostředků ve výši 157,5 tis. Kč do roku 2018.</t>
  </si>
  <si>
    <t>Zastupitelstvo kraje rozhodlo o profinancování a kofinancování projektu dne 22.9.2016 usnesením č. 21/2254. Projekt byl předložen do výzvy v červnu 2017. V rámci formálního hodnocení došlo k vyřazení projektu. Proti tomuto rozhodnutí se Moravskoslezský kraj odvolal. S projekční firmou, která zpracovávala projektovou dokumentaci na základě smlouvy, byla uzavřena dohoda o zániku závazků. Zajištění zbývajících stupňů projektové dokumentace bylo svěřeno příspěvkové organizaci  Sagapo. Rada kraje usnesením č. 110/8539 ze dne 22.9.2016 schválila příspěvkové organizaci závazný ukazatel investiční příspěvek do fondu investic na rok 2017 s časovou použitelností do 30.6.2017, termín byl prodloužen do 31.12.2017 usnesením č. 5/312 ze dne 10.1.2017. Z důvodu zrušení smlouvy na projektovou dokumentaci a nahrazení závazným ukazatelem příspěvkové organizaci došlo k prodlevě v úhradě výdajů, proto je nutné zajistit převod finančních prostředků ve výši 478,7 tis. Kč do roku 2018.</t>
  </si>
  <si>
    <t>Zastupitelstvo kraje rozhodlo o profinancování a kofinancování projektu dne 22.9.2016 usnesením č. 21/2254. Projekt byl předložen do výzvy v červnu 2017. V rámci formálního hodnocení došlo k vyřazení projektu. Proti tomuto rozhodnutí se Moravskoslezský kraj odvolal. S projekční firmou, která zpracovávala projektovou dokumentaci na základě smlouvy, byla uzavřena dohoda o zániku závazků. Zajištění zbývajících stupňů projektové dokumentace bylo svěřeno příspěvkové organizaci  Sagapo. Rada kraje usnesením č. 110/8539 ze dne 22.9.2016 schválila příspěvkové organizaci závazný ukazatel investiční příspěvek do fondu investic na rok 2017 s časovou použitelností do 30.6.2017, termín byl prodloužen do 31.12.2017 usnesením č. 5/312 ze dne 10.1.2017.   Z důvodu zrušení smlouvy na projektovou dokumentaci a nahrazení závazným ukazatelem příspěvkové organizaci došlo k prodlevě v úhradě výdajů, proto je nutné zajistit převod finančních prostředků ve výši 543,3 tis. Kč do roku 2018.</t>
  </si>
  <si>
    <r>
      <t>Zastupitelstvo kraje rozhodlo o profinancování a kofinancování projektu dne 22.9.2016 usnesením č. 21/2254. Projekt byl předložen do výzvy v červnu 2017. V rámci formálního hodnocení došlo k vyřazení projektu. Proti tomuto rozhodnutí se Moravskoslezský kraj odvolal.</t>
    </r>
    <r>
      <rPr>
        <sz val="11"/>
        <color rgb="FFFF0000"/>
        <rFont val="Tahoma"/>
        <family val="2"/>
        <charset val="238"/>
      </rPr>
      <t xml:space="preserve"> </t>
    </r>
    <r>
      <rPr>
        <sz val="10"/>
        <rFont val="Tahoma"/>
        <family val="2"/>
        <charset val="238"/>
      </rPr>
      <t>Z důvodu zdlouhavého průběhu při vydání pravomocného územního rozhodnutí je nutno převést výdaje na přípravu projektu do roku 2018. Na základě výše uvedeného je navrhováno převést nevyčerpané finanční prostředky ve výši 714,1 tis. Kč do rozpočtu roku 2018.</t>
    </r>
  </si>
  <si>
    <t>Rada kraje usnesením č. 18/1538 ze dne 8.8.2017 rozhodla o uzavření smlouvy s advokátní kanceláří CÍSAŘ, ČEŠKA, SMUTNÝ s.r.o. o poskytování právních služeb v rámci procesu vyjednávání s dopravcem při zajištění dopravní obslužnosti veřejnými službami v přepravě cestujících veřejnou drážní osobní dopravou, a to v rámci přímého zadání. Vzhledem k tomu, že smlouva stanovuje v platebních podmínkách postupnou úhradu dle průběhu poskytnutých právních služeb nebudou finanční prostředky zcela vyčerpány do konce roku 2017. Z daného důvodu je navrhováno převést nevyčerpané finanční prostředky ve výši 1.484,4 tis. Kč do rozpočtu roku 2018.</t>
  </si>
  <si>
    <t>Moravskoslezský kraj předpokládá dokonce roku 2017 vyhlášení dalších veřejných zakázek na zajištění dopravní obslužnosti ve zbylých územních oblastech. Administrace a vyhlašování těchto veřejných zakázek bude zajišťována externě. Vzhledem k tomu, že smlouva bude stanovovat v platebních podmínkách postupnou úhradu za administraci zakázky, případně až po předložení kompletní dokumentace k realizované veřejné zakázce nebudou finanční prostředky vyčerpány do konce roku 2017. V návaznosti na výše uvedené je navrhováno převést nevyčerpané finanční prostředky ve výši 114 tis. Kč do rozpočtu roku 2018.</t>
  </si>
  <si>
    <t xml:space="preserve">Akce byla schválena usnesením zastupitelstva kraje č. 2/28 ze dne 22. 12. 2016. Moravskoslezský kraj uzavřel rámcovou pojistnou smlouvu č. 02696/2016/IM ze dne 21.6.2016 na pojištění souboru vozidel krajského úřadu a příspěvkových organizací kraje na období od 1.7.2016 do 30.6.2021. Roční pojistné činí 8,2 mil. Kč.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1.7.2016 do 30.6.2017, je navrhováno převést nevyčerpané finanční prostředky ve výši 447 tis. Kč do rozpočtu roku 2018. </t>
  </si>
  <si>
    <t>Vypořádání pozemků pod stavbami silnic II. a III. třídy</t>
  </si>
  <si>
    <t>Rada kraje svým usnesením č. 25/2227 ze dne 21. 11. 2017 doporučila zastupitelstvu kraje rozhodnout o koupi pozemků v obci Václavovice za kupní cenu 1.250.850 Kč. Zastupitelstvo kraje bude rozhodovat o nákupu pozemků na svém zasedání dne 14. 12. 2017. Dle navrhovaných smluvních podmínek bude kupní cena uhrazena až po provedení vkladu vlastnického práva do katastru nemovitostí na Moravskosleszký kraj, tj. v únoru 2018. Z tohoto důvodu je navrhováno převést nevyčerpané finanční prostředky ve výši 1.251 tis. Kč do rozpočtu roku 2018.</t>
  </si>
  <si>
    <t xml:space="preserve">Akce rozpočtu "Zpracování posudků EIA" je součástí schváleného rozpočtu kraje na rok 2017 dle usnesení zastupitelstva kraje č. 2/28 ze dne 22.12.2016. Jedná se o finanční prostředky, které jsou smluvně vázány ve smlouvě o dílo na zpracování posudku ke konkrétnímu záměru dle zákona č. 100/2001 Sb., o posuzování vlivů na životní prostředí. S ohledem na platební podmínky stanovené smlouvou o dílo je navrhováno převést nevyčerpané finanční prostředky ve výši 149,5 tis. Kč do rozpočtu roku 2018. </t>
  </si>
  <si>
    <t>Akce rozpočtu "Prevence závažných havárií" je součástí schváleného rozpočtu kraje na rok 2017 dle usnesení zastupitelstva kraje č. 2/28 ze dne 22.12.2016. Jedná se o finanční prostředky, které jsou smluvně vázány v objednávkách ke konkrétnímu zpracování posudku k aktualizaci bezpečnostního programu či bezpečnostní zprávy dle zákona č. 224/2015 Sb., o prevenci závažných havárií, vyplácí se průběžně. Z tohoto důvodu je navrhováno převést nevyčerpané finanční prostředky ve výši 610 tis. Kč do rozpočtu roku 2018.</t>
  </si>
  <si>
    <t>Ostatní výdaje v odvětví dopravy a chytrého regionu</t>
  </si>
  <si>
    <t>Ostatní individuální dotace v odvětví dopravy a chytrého regionu</t>
  </si>
  <si>
    <t xml:space="preserve">Zastupitelstvo kraje rozhodlo o profinancování a kofinancování projektu dne 21.4.2016 usnesením č. 19/1989.   Moravskoslezský kraj přijal v r. 2017 zálohovou platbu z MPSV určenou k financování projektu v roce 2017 a 2018. Ke konci roku se očekává přijetí další zálohové platby ve výši 704,36 tis. Kč, která bude součástí převodu finančních prostředků do rozpočtu roku 2018. </t>
  </si>
  <si>
    <t>Zastupitelstvo kraje rozhodlo o profinancování a kofinancování projektu dne 25.9.2015 usnesením č. 16/1633.  Moravskoslezský kraj přijal v roce 2017 zálohové platby z MPSV určené k financování projektu v roce 2017 a 2018.  Z tohoto důvodu je nutné nevyčerpané finanční prostředky ve výši 6.205,4 tis. Kč převést do rozpočtu roku 2018.</t>
  </si>
  <si>
    <t>Zastupitelstvo kraje rozhodlo o profinancování a kofinancování projektu dne 21. 4. 2016 usnesením č. 19/1988. Kraj obdržel zálohovou platbu ve výši 99.442,26 tis. Kč, která je určena pro financování dotačního programu v příštím roce, proto je nutné finanční prostředky převést do rozpočtu roku 2018.</t>
  </si>
  <si>
    <t>Zastupitelstvo kraje rozhodlo o profinancování a kofinancování projektu dne 25.9.2015 usnesením č. 16/1634.  Plánovaným výdajem v tomto roce bude převod mezd. Do konce roku je očekáváno přijetí další zálohové platby ve výši 1.596,72 tis. Kč, která bude současně s dalšími nevyčerpanými prostředky převedena do rozpočtu roku 2018. Na základě výše uvedeného je navrhováno převést nevyčerpané finanční prostředky ve výši 4.601,3 tis. Kč do rozpočtu roku 2018.</t>
  </si>
  <si>
    <t xml:space="preserve">Zastupitelstvo kraje rozhodlo o profinancování a kofinancování projektu dne 23.6.2016 usnesením č. 20/2086. Následně bylo Zastupitelstvem kraje rozhodnuto o navýšení profinancování a kofinancování dne 22.12.2016 usnesením č. 2/61 a dále dne 16.3.2017 bylo Zastupitelstvem kraje rozhodnuto o navýšení profinancování a kofinancování v době udržitelnosti usnesením č. 3/165. V rámci projektu byla vyhlášena VZ na informační systémy pro elektronizaci zdravotnických procesů. Úhrada služeb za administraci VZ bude na přelomu let 2017 a 2018. Z tohoto důvodu je navrhováno případné nevyčerpané prostředky ve výši 194,2 tis. Kč převést do rozpočtu roku 2018.    </t>
  </si>
  <si>
    <t>Oddělení veřejných zakázek krajského úřadu byl předložen požadavek na uskutečnění veřejné zakázky na posílení přívodu nízkého napětí pro serverovnu v budově Krajského úřadu. Požadavek byl zaevidován pod č. VZ 199/2017. Výběr dodavatele bude předložen radě kraje na její schůzi v prosinci 2017. S ohledem na dodací a platební podmínky bude úhrada provedena  na počátku roku 2018. Proto je navrhováno přesunout finanční prostředky ve výši 400 tis. Kč do rozpočtu roku 2018.</t>
  </si>
  <si>
    <t>Oddělení veřejných zakázek krajského úřadu byl dne 10.10.2017 předložen požadavek na uskutečnění veřejné zakázky na nákup 4 ks dataprojektorů pro místnost zastupitelstva kraje C210. Požadavek byl zaevidován pod č. VZ 188/2017. Rada kraje usnesením č. 25/2169 ze dne 21.11.2017 rozhodla vybrat nejvhodnější nabídku a uzavřít smlouvu s dodavatelem AV MEDIA a.s.. S ohledem na platební podmínky stanovené ve smlouvě je předpoklad, že úhrada za dataprojektory proběhne na počátku roku 2018. Na základě výše uvedeného je navrhováno převést nevyčerpané finanční prostředky ve výši 638,5 tis. Kč do rozpočtu roku 2018.</t>
  </si>
  <si>
    <t>Hasičský záchranný sbor Moravskoslezského kraje požádal o obnovu a doplnění audiovizuální techniky v objektu Integrovaného bezpečnostního centra Moravskoslezského kraje. Veřejná zakázka byla již vypsána na začátku roku 2017, ale z důvodu podání jediné nabídky byla zrušena a byla opětovně vypsána. Předpokládaná hodnota veřejné zakázky činí 23.446,2 tis. Kč vč. DPH, tudíž se jedná o nadlimitní zakázku. Požadavek na uskutečnění nadlimitní veřejné zakázky byl podán v srpnu 2017 a byl zaevidován pod č. VZ 161/2017. Na realizaci veřejné zakázky je s MT Legal s.r.o., advokátní kancelář uzavřena objednávka č. 0937/2017/KH/O ve výši 143.99 tis. Kč. Výběr dodavatele bude předložen radě kraje na její schůzi v prosinci 2017, uzavření smlouvy s dodavatelem se předpokládá do konce roku 2017.  Na základě výše uvedeného je navrhováno převést finanční prostředky v celkové výši 23.590,2 tis. Kč do upraveného rozpočtu na rok 2018.</t>
  </si>
  <si>
    <t>Zastupitelstvo kraje usnesením č. 3/109 ze dne 16.3.2017 rozhodlo o uzavření smlouvy č. 00819/2017/KH s Českou republikou - Hasičským záchranným sborem Moravskoslezského kraje na poskytnutí investiční dotace ve výši 8.000 tis. Kč  na náklady spojené s dostavbou hasičské stanice Bruntál s časovou použitelností do 31.12.2017. Dotace byla Hasičskému záchrannému sboru Moravskoslezského kraje poskytnuta v celé výši v červnu 2017. Dne 8.11.2017 byla kraji doručena žádost o prodloužení období realizace projektu s možností vrácení finančních prostředků na účet kraje a opětovné poskytnutí nevyčerpané investiční dotace. Předpokládá se, že v roce 2017 bude proinvestováno pouze 5.600 tis. Kč za realizaci stavebních prací, vyplývající z nového harmonogramu stavby. I přesto může v návaznosti na atmosférické podmínky, dojít k dalším změnám v časovém harmonogramu stavby, čímž by nebyla vyčerpána dotace v plné výši. Rada kraje usnesením č. 25/2180 ze dne 21.11.2017 proto doporučila zastupitelstvu kraje změnit termín použití poskytnuté dotace do 31.12.2018 a uzavřít dodatek č. 1 ke smlouvě, jimž se mění termín použití a vyúčtování poskytnuté dotace. Na základě výše uvedeného je navrhováno přesunout nevyčerpané prostředky ve výši 2.400 tis. Kč do rozpočtu roku 2018.</t>
  </si>
  <si>
    <r>
      <t>Rada kraje svým usnesením č. 18/1503 ze dne 8.8.2017 rozhodla uzavřít smlouvu č. 03135/2017/KŘ s dodavatelem Jiří KOLAŘÍK na dodání  technických záchranných prostředků pro záchranu ve vodě, tj. jednoho přívěsu, čtyř plavidel a čtyř záchranných plovoucích platforem pro Hasičský záchranný sbor Moravskoslezského kraje. Smlouva s dodavatelem byla podepsána 16.8.2017 a nabyla účinnosti dnem 17.8.2017.</t>
    </r>
    <r>
      <rPr>
        <strike/>
        <sz val="10"/>
        <rFont val="Tahoma"/>
        <family val="2"/>
        <charset val="238"/>
      </rPr>
      <t xml:space="preserve"> </t>
    </r>
    <r>
      <rPr>
        <sz val="10"/>
        <rFont val="Tahoma"/>
        <family val="2"/>
        <charset val="238"/>
      </rPr>
      <t>Termín dodání zboží je dle smlouvy stanoven do 10 měsíců od nabytí účinnosti smlouvy, tzn., že dodání může být provedeno nejpozději do 17.6.2018. Splatnost faktury je stanovena na 30. kalendářní den od data jejího doručení. Proto je navrhováno přesunout nevyčerpané finanční prostředky ve výši 2.300 tis. Kč do rozpočtu roku 2018.</t>
    </r>
  </si>
  <si>
    <t>Oddělení veřejných zakázek byl v listopadu 2017 předložen požadavek na uskutečnění veřejné zakázky na nákup technických prostředků pro vyprošťování pro Hasičský záchranný sbor Moravskoslezského kraje. Výběr dodavatele bude předložen radě kraje na její schůzi 12.12.2017. Termín dodání vyprošťovacího zařízení bude stanoven do konce roku 2017. S ohledem na dodací a platební podmínky smlouvy bude úhrada za dodání technických prostředků provedena  na počátku roku 2018. Proto je navrhováno přesunout finanční prostředky ve výši 896,6 tis. Kč do rozpočtu roku 2018.</t>
  </si>
  <si>
    <t xml:space="preserve">Moravskoslezský kraj a FERORIK s.r.o. spolu uzavřeli kupní smlouvu č. 06218/2016/KŘ, jejímž předmětem bylo dodání obojživelného vozidla s přívesem a přívesu pro přepravu obojživelného vozidla i přívěsu pro účely Hasičského záchranného sboru Moravskoslezského kraje. Dle čl. V odst. 2 smlouvy mělo být zboží dodáno do 28.12.2016. Zboží mělo dle technické specifikace, která tvořila přílohu č. 1 smlouvy, splňovat podmínky pro provoz na pozemních komunikacích a mělo být dodáno s doklady potřebnými k registraci vozidla. Veškeré zboží bylo fyzicky dodáno včas, avšak k obojživelnému vozidlu a přívěsu nebyly dodány potřebné doklady k jejich registraci pro provoz na pozemních komunikacích. </t>
  </si>
  <si>
    <t>Zástupce prodávajícího aktivně komunikoval s kupujícím i zástupci Hasičského záchranného sboru Moravskoslezského kraje a měl snahu celou záležitost vyřešit. Dne 31.7.2017 byla na Krajský úřad Moravskoslezského kraje doručena žádost dodavatele o prominutí výše uvedené smluvní pokuty včetně jejího odůvodnění a příloh, které podporují žádost prodávajícího. Dne 8.9.2017 proběhlo jednání, na kterém bylo dohodnuto, že materiál s variantním řešením, kde bude navrženo prominutí 50 % z výše smluvní pokuty nebo prominutí celé smluvní pokuty bude předložen k rozhodnutí na jednání zastupitelstva kraje 14.12.2017. S ohledem na možnost prominutí buď části nebo celého penále, je navrhováno přesunout nevyčerpané prostředky ve výši 225,1 tis. Kč do rozpočtu roku 2018.</t>
  </si>
  <si>
    <t>Oddělení veřejných zakázek krajského úřadu byl v říjnu 2017 předložen požadavek na uskutečnění veřejné zakázky na nákup 2 zásahových stanů včetně naftových topidel pro potřeby Krajského vojenského velitelství Ostrava. Požadavek byl zaevidován pod č. VZ 207/2017. Výběr dodavatele bude předložen radě kraje na její schůzi v prosinci 2017. S ohledem na dodací a platební podmínky smlouvy bude úhrada za dodání stanů a topidel provedena  v roce 2018. Proto je navrhováno přesunout finanční prostředky ve výši 780 tis. Kč do rozpočtu roku 2018.</t>
  </si>
  <si>
    <t>Dne 16.11.2017 byla mezi Moravskoslezským krajem a Rescuje s.r.o., IČO 28095961 uzavřena objednávka č. 1351/2017/KH/O na dodání 3 kusů zdravotnických skládacích nosítek FOXTROT Litter ve výši 14.175 Kč s termínem dodání do 29.12.2017. S ohledem na dodací a platební podmínky bude úhrada za dodání nosítek provedena  na počátku roku 2018. Proto je navrhováno přesunout finanční prostředky ve výši 14,2 tis. Kč do rozpočtu roku 2018.</t>
  </si>
  <si>
    <t>Moravskoslezskému kraji byla doručena žádost Hasičského záchranného sboru Moravskoslezského kraje o poskytnutí dotace ve výši 220 tis. Kč na výdaje související se zvýšením bezpečnosti při výjezdu složek Integrovaného záchranného systému k mimořádné události z areálu Integrovaného výjezdového centra Bílovec a zvýšení úrovně zabezpečení tohoto areálu. Rada kraje usnesením č. 25/2178 ze dne 21.11.2017 doporučila zastupitelstvu kraje rozhodnout poskytnout dotaci s časovou použitelností do 31.12.2018 a uzavřít smlouvu s Hasičským záchranným sborem Moravskoslezského kraje. V souladu se smlouvou bude dotace poskytována na základě výzev zaslaných kraji v průběhu roku 2018 s doložením kopie faktur. S ohledem na časovou použitelnost dotace je navrhováno přesunout finanční prostředky ve výši 220 tis. Kč do rozpočtu roku 2018.</t>
  </si>
  <si>
    <t>S žádostí ze dne 18.10.2017 se na hejtmana kraje obrátila místostarostka statutárního města Ostrava, městského obvodu Poruba, s žádostí o poskytnutí dotaci na rekonstrukci válečného hrobu č. CZE 8191-7935 a pietního místa na ulici Vřesinská v Ostravě-Porubě. Jedná se o památníky obětem 1. a 2. světové války, přírodní památku Bludný balvan a památnou lípu zasazenou při příležitosti 50. výročí založení republiky. Rada kraje usnesením č. 25/2183 ze dne 21.11.2017 doporučila zastupitelstvu kraje rozhodnout poskytnout dotaci s časoou použitelností do 31.12.2017 a uzavřít smlouvu se statutárním městem Ostrava - městským obvodem Poruba. Protože se z časových důvodů nemusí stihnout dotaci poskytnout, je navrhováno přesunout nevyčerpané finanční prostředky ve výši 250 tis. Kč do rozpočtu roku 2018.</t>
  </si>
  <si>
    <t>Firma MT Legal s.r.o. advokátní kancelář zajišťuje realizaci veřejných zakázek na "Zabezpečení komerčního prostoru" s VLTAVA LABE MEDIA,  na "Zajištění mediálního prostoru" s MAFRA a.s. a na zajištění služby "Unikátní článek" s BORGIS a.s. na období říjen 2017 až prosinec 2020. Na schůzi rady kraje 24.10.2017 byl předložen materiál s výběrem dodavatele u dvou veřejných zakázek, neboť společnost BORGIS a.s. nemá zaknihované akcie a tudíž s ní nelze realizovat veřejnou zakázku. S dodavateli VLTAVA LABE MEDIA a.s. a MAFRA a.s. byly uzavřeny smlouvy, Na realizaci veřejných zakázek jsou s firmou MT Legal s.r.o., advokátní kancelář uzavřeny objednávky č. 0616/2017/KH/O a č. 0618/2017/KH/O. Jelikož výdaje za prosinec budou fakturovány v lednu 2018 je navrhováno přesunout nevyčerpané prostředky ve výši 544,4 tis. Kč do rozpočtu roku 2018.</t>
  </si>
  <si>
    <t>Rada kraje usnesením č. 25/2267 ze dne 21.11.2017 rozhodla poskytnout neinvestiční dotaci subjektu Ostravané kulturně, z.s., na projekt „NA ŠTĚPÁNA SE ŠTĚPÁNEM a jeho hosty“ ve výši 120.000 Kč. V návaznosti platební podmínky uzavřené smlouvy (výplata dotace po předložení závěrečného vyúčtování) je navrhováno převést finanční prostředky ve výši 120 tis. Kč do rozpočtu kraje na rok 2018.</t>
  </si>
  <si>
    <t>Zastupitelstvo kraje usnesením č. 17/1766 ze dne 17.12.2015 rozhodlo poskytnout účelové dotace z rozpočtu kraje na rok 2015 v rámci dotačního programu „Program na podporu přípravy projektové dokumentace 2015“. V souladu s časovou použitelností dotací a platebními podmínkami uzavřených smluv bude část druhých splátek dotací vyplacena až v roce 2018. V návaznosti na výše uvedené je navrhováno převést finanční prostředky ve výši 1.839 tis. Kč do rozpočtu kraje na rok 2018.</t>
  </si>
  <si>
    <t>DP - Program na podporu financování akcí s podporou EU</t>
  </si>
  <si>
    <t>Zastupitelstvo kraje usnesením č. 4/296 ze dne 15.6.2017 rozhodlo poskytnout investiční dotace z rozpočtu Moravskoslezského kraje v rámci dotačního „Programu podpory financování akcí s podporou EU pro obce do 3 tis. obyvatel“ ve výši 22.261 tis. Kč. V rámci druhé výzvy rozhodlo u tohoto dotačního programu zastupitelstvo kraje usnesením č. 5/467 ze dne 14.9.2017 o poskytnutí dotací ve výši 13.237 tis. Kč spolu s náhradními žadateli ve výši 14.630 tis. Kč. První splátky dotací budou vyplaceny v roce 2017. Druhé splátky dotací budou vyplaceny dle podmínek uzavřených smluv nejpozději v roce 2023. V návaznosti na výše uvedené je navrhováno převést finanční prostředky ve výši 19.718 tis. Kč do rozpočtu kraje na rok 2018.</t>
  </si>
  <si>
    <t>Rada kraje usnesením č. 72/5943 ze dne 14.7.2015 rozhodla uzavřít Rámcovou smlouvu o spolupráci při realizaci některých činností regionálního rozvoje Moravskoslezského kraje s Agenturou pro regionální rozvoj a.s. Na základě rámcové smlouvy byly pro rok 2017 uzavřeny objednávky č. 0149/2017/RRC/O, 0826/2017/RRC/O a 0774/2017/RRC/O. S ohledem na budoucí termíny splatnosti faktur je navrhováno převést dosud nevyčerpané finanční prostředky ve výši 2.898 tis. Kč do rozpočtu kraje na rok 2018.</t>
  </si>
  <si>
    <t xml:space="preserve">Rada kraje usnesením č. 25/2255 ze dne 21.11.2017 doporučila zastupitelstvu kraje rozhodnout poskytnout investiční dotaci Statutárnímu městu Opava na realizaci projektu "Projektová dokumentace - Stavba pro školní a rekreační tělovýchovu" ve výši 440 tis. Kč.  Dle podmínek připravované smlouvy proběhne výplata prostředků až v roce 2018. V návaznosti na výše uvedené je navrhováno převést finanční prostředky ve výši 440 tis. Kč do rozpočtu kraje na rok 2018. </t>
  </si>
  <si>
    <t xml:space="preserve">Rada kraje usnesením č. 25/2264 ze dne 21.11.2017 doporučila zastupitelstvu kraje rozhodnout poskytnout investiční dotaci spolku Aeroklub Krnov, z.s., na realizaci projektu "Zpevněné vzletové a přistávací dráhy letiště Krnov I. etapa" ve výši 3.000 tis. Kč. Dle podmínek připravované smlouvy proběhne výplata prostředků až v roce 2018. V návaznosti na výše uvedené je navrhováno převést finanční prostředky ve výši 3.000 tis. Kč do rozpočtu kraje na rok 2018. </t>
  </si>
  <si>
    <t>Rada kraje usnesením č. 25/2256 ze dne 21.11.2017 rozhodla poskytnout neivnestiční dotace subjektům LIft Components, s.r.o., ve výši 50 tis. Kč, p. Němcovi ve výši 50 tis. Kč a Invira, s.r.o., ve výši 100 tis. Kč na spolufinancování nákladů spojených s realizací projektu "Propojení tradičního výrobního průmyslu s kreativními odvětvími". Dle podmínek připravovaných smluv budou dotace vyplaceny v roce 2018. V návaznosti na výše uvedené je navrhováno převést finanční prostředky ve výši 200 tis. Kč do rozpočtu kraje na rok 2018.</t>
  </si>
  <si>
    <t>Rada kraje usnesením č. 25/2250 ze dne 21.11.2017 doporučila zastupitelstvu kraje rozhodnout poskytnout dotaci subjektu Dolní oblast VÍTKOVICE, z.s., na realizaci projektu "Rozšíření zpřístupnění a provozování Národní kulturní památky Důl Hlubina, vysokých pecí a koksovny Vítkovických železáren v Ostravě a Kulturní památky Důl Anselm v Hornickém muzeu Landek Park v roce 2018" ve výši 10.000 tis. Kč. Dle podmínek smlouvy bude první splátka dotace ve výši 5.000 tis. Kč vyplacena až po předložení průběžného vyúčtování, což se předpokládá počátkem roku 2018. V souvislosti s výše uvedeným je navrhováno převést finanční prostředky na výplatu první splátky dotace ve výši 5.000 tis. Kč do rozpočtu kraje na rok 2018.</t>
  </si>
  <si>
    <t>Akce byla schválena usnesením zastupitelstva kraje č. 2/28 dne 22.12.2016. Na základě uzavřené smlouvy se zhotovitelem stavby je termín dokončení v listopadu 2018. S ohledem na tuto skutečnost je navrhováno převést nevyčerpané finanční prostředky ve výši 1.692,6 tis. Kč do rozpočtu roku 2018.</t>
  </si>
  <si>
    <t>Pro plánované akce na dílčí rekonstrukce a dovybavení budov krajského úřadu jsou zpracovávány projektové dokumentace. V prosinci 2017 bude zahájeno zadávací řízení na výběr zhotovitele IRC regulace otopné soustavy budov krajského úřadu. Předpoklad zahájení realizace je březen 2018 a předpoklad dokončení je srpen 2018. S ohledem na uvedené skutečnosti je navrhováno převést nevyčerpané finanční prostředky ve výši 6.960,6 tis. Kč do rozpočtu roku 2018.</t>
  </si>
  <si>
    <t xml:space="preserve">Akce byla schválena usnesením rady kraje č. 4/241 dne 22.12.2016. Z důvodu potřeby delší doby na přípravu podkladů bude veřejná zakázka zahájena v závěru roku 2017, realizace proběhne v roce 2018. Z výše uvedených důvodů je navrhováno převést finanční prostředky ve výši 580 tis. Kč do rozpočtu roku 2018. </t>
  </si>
  <si>
    <t>Akce byla schválena usnesením rady kraje č. 13/997 dne 18.5.2017. K zajištění realizace se dosud nikdo nepřihlásil, veřejná zakázka byla vyhlášena již opakovaně. Nová zakázka byla zahájena v říjnu 2017. Z výše uvedených důvodů je navrhováno převést finanční prostředky ve výši 465 tis. Kč do rozpočtu roku 2018.</t>
  </si>
  <si>
    <t xml:space="preserve">Akce byla schválena usnesením rady kraje č. 4/241 ze dne 22.12.2016. Realizace byla zahájena v říjnu 2017 s termínem dokončení do konce roku. S ohledem na termíny přebírání dokončené stavby a následné vystavování závěrečných faktur je navrhováno převést finanční prostředky ve výši 150 tis. Kč do rozpočtu roku 2018. </t>
  </si>
  <si>
    <t xml:space="preserve">Akce byla schválena usnesením zastupitelstva kraje 17/1686 dne 17.12.2015. K dnešnímu dni byla zpracována a uhrazena projektová dokumentace. V prosinci 2017 bude zahájeno zadávací řízení na výběr zhotovitele stavby. Předpoklad zahájení realizace stavby je duben 2018 s termínem dokončení stavby na konci března 2019. Proto je navrhováno převést  finanční prostředky ve výši 181,5 tis. Kč do rozpočtu roku 2018. </t>
  </si>
  <si>
    <t>Akce byla schválena usnesením zastupitelstva kraje č. 2/28 dne 22.12.2016. Na základě uzavřené smlouvy o dílo má být stavba dokončena v lednu 2018. Jedná se převážně o práce na fasádách objektů školy, a proto byla ve smlouvě o dílo zakotvena také možnost přerušení lhůty výstavby z důvodu klimatických podmínek, přičemž lze reálně předpokládat, že ve 4. čtvrtletí roku 2017 může tato situace nastat, a dílo tak bude moci být reálně dokončeno až v jarních měsících roku 2018. Na základě této skutečnosti je navrhováno převést finanční prostředky ve výši 4.814,6 tis. Kč do rozpočtu roku 2018.   </t>
  </si>
  <si>
    <t>Akce byla schválena usnesením zastupitelstva kraje č. 2/28 dne 22.12.2016. Na základě uzavřené smlouvy se zhotovitelem stavby byl termín dokončení v listopadu 2017. S ohledem na termíny přebírání dokončené stavby a následné vystavování závěrečných faktur zhotovitele stavby, projektanta a technického dozoru stavebníka je navrhováno převést nevyčerpané finanční prostředky ve výši 290 tis. Kč do rozpočtu roku 2018.</t>
  </si>
  <si>
    <t>Akce byla schválena usnesením zastupitelstva kraje č. 2/28 dne 22.12.2016. V současné době proběhlo výběrové řízení na projektanta a došlo k uzavření smlouvy. Projektová dokumentace byla dokončena  v listopadu 2017. Následně bude probíhat veřejná zakázka na technický dozor a zhotovitele stavby. Předpoklad těchto vysoutěžení je v prosinci 2017. Poté bude následovat vlastní realizace díla, která bude ukončena v roce 2018. S ohledem na tuto skutečnost je navrhováno převést nevyčerpané finanční prostředky ve výši 450 tis. Kč do rozpočtu roku 2018.</t>
  </si>
  <si>
    <t>Akce byla schválena usnesením rady kraje č. 18/1539 dne 8.8.2017. V současné době je podepsána smlouva se zhotovitelem stavby. S ohledem na klimatické podmínky bude stavba realizována až od března 2018 a proto  je navrhováno převést nevyčerpané finanční prostředky ve výši 2.000 tis. Kč do rozpočtu roku 2018.</t>
  </si>
  <si>
    <t>Akce byla schválena usnesením zastupitelstva kraje č. 2/28 dne 22.12.2016.  Realizace akce byla započata v měsíci říjnu 2017. Předpokládané dokončení prací je v  lednu 2018. S ohledem na termíny přebírání dokončené stavby a následné vystavování závěrečných faktur je navrhováno převést finanční prostředky ve výši  1 315,8 tis. Kč do rozpočtu roku 2018.</t>
  </si>
  <si>
    <t>Rekonstrukce posilovny a sociálního zázemí (Střední škola techniky a služeb Karviná, příspěvková organizace)</t>
  </si>
  <si>
    <t>Zřízení topných větví – Orlová
(Nemocnice s poliklinikou Karviná-Ráj, příspěvková organizace)</t>
  </si>
  <si>
    <t>Akce byla schválena usnesením RK č. 6/370 ze dne 24. 1. 2017. Po kontrole projektové dokumentace vyvstal požadavek na doplnění a došlo tak k významému zpoždění vyhlášení VZ na zhotovitele stavby i k posunu samotné realizace stavby. Na základě této skutečnosti je navrhováno převést finanční prostředky ve výši 841,4 tis. Kč do rozpočtu roku 2018.</t>
  </si>
  <si>
    <t>Zastupitelstvo kraje rozhodlo o profinancování a kofinancování projektu dne 23. 6. 2016 usnesením č. 20/2083. Projekt bude předložen do příslušné výzvy po ukončení veřejné zakázky na výběr zhotovitele stavby, které se předpokládá koncem roku. Vzhledem k administrativní náročnosti celého procesu (tři smluvní strany, posuny termínů pro odevzdání nabídek na základě dodatečných informací) lze očekávat posun výdajů za studii proveditelnosti, služby externího zpracovatele veřejné zakázky na počátek roku 2018. Na základě výše uvedeného je navrhováno převést nevyčerpané finanční prostředky ve výši 260,2 tis. Kč do rozpočtu roku 2018.</t>
  </si>
  <si>
    <t>Zastupitelstvo kraje rozhodlo profinancovat a kofinancovat projekt  usnesením č. 4/266 ze dne 15.6.2017. Projekt byl předložen do příslušné výzvy Operačního programu Životní prostředí v říjnu 2017. Z důvodu přípravných kroků při administraci veřejné zakázky na zhotovitele stavby je nutné zajistit převod finančních prostředků ve výši 250 tis. Kč do roku 2018.</t>
  </si>
  <si>
    <t>Zastupitelstvo kraje rozhodlo profinancovat a kofinancovat projekt usnesením č. 3/140 ze dne 16.3.2017. Projekt byl předložen do příslušné výzvy Operačního programu Životní prostředí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154,1 tis. Kč do rozpočtu roku 2018.</t>
  </si>
  <si>
    <t>Zastupitelstvo kraje rozhodlo profinancovat a kofinancovat projekt usnesením č. 4/266 ze dne 15.6.2017. Projekt byl předložen do příslušné výzvy Operačního programu Životní prostředí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530,8 tis. Kč do rozpočtu roku 2018.</t>
  </si>
  <si>
    <t>Zastupitelstvo kraje rozhodlo profinancovat a kofinancovat projekt usnesením č. 4/266 ze dne 15.6.2017. Projekt byl předložen do příslušné výzvy Operačního programu Životní prostředí v říjnu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307,7 tis. Kč do rozpočtu roku 2018.</t>
  </si>
  <si>
    <t>Zastupitelstvo kraje rozhodlo profinancovat a kofinancovat projekt usnesením č. 4/266 ze dne 15.6.2017. Projekt byl předložen do příslušné výzvy Operačního programu Životní prostředí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350,5 tis. Kč do rozpočtu roku 2018.</t>
  </si>
  <si>
    <t>Zastupitelstvo kraje rozhodlo profinancovat a kofinancovat projekt usnesením č. 3/140 ze dne 16.3.2017. Projekt byl předložen do příslušné výzvy Operačního programu Životní prostředí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144,3 tis. Kč do rozpočtu roku 2018.</t>
  </si>
  <si>
    <t>Zastupitelstvo kraje rozhodlo profinancovat a kofinancovat projekt usnesením č. 4/266 ze dne 15.6.2017. Předpokládá se, že projekt bude předložen do příslušné výzvy Operačního programu Životní prostředí v závěru roku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Rada kraje usnesením č. 111/8608 ze dne 16.10.2016 schválila závazný ukazatel investiční příspěvek do fondu investic na rok 2016 na projektovou dokumentaci příspěvkové organizaci Dětský domov a Školní jídelna, termín byl prodloužen do 31.12.2017 usnesením č. 5/312 ze dne 10.1.2017. Vzhledem k tomu, že část finančních prostředků v rámci závazného ukazatele nebude v průběhu roku 2017 dočerpána, je nutné zajistit převod do roku 2018. Na základě výše uvedeného je navrhováno převést nevyčerpané finanční prostředky ve výši 771,9 tis. Kč do rozpočtu roku 2018.</t>
  </si>
  <si>
    <t>Zastupitelstvo kraje rozhodlo profinancovat a kofinancovat projekt usnesením č. 4/266 ze dne 15.6.2017 ve výši 16.700.tis. Kč, usnesením ZK č. 5/438 ze dne 14. 9. 2017  navýšilo profincování a kofinancování na 21.000.tis. Kč. Předpokládá se, že projekt bude předložen do příslušné výzvy Operačního programu Životní prostředí v závěru roku 2017. Veřejnou zakázku na výběr zhotovitele stavby lze vyhlásit až po schválení předložené žádosti o dotaci řídícím orgánem, které je očekáváno počátkem roku 2018. Dále nebyla dokončena projektová dokumentace, stále se čeká na vydání stavebního povolení. Nevyčerpané finanční prostředky budou použity  na zajištění komplexních služeb souvisejících s veřejnou zakázkou a úhradu projektové dokumentace v průběhu roku 2018. Na základě výše uvedeného je navrhováno převést nevyčerpané finanční prostředky ve výši 627 tis. Kč do rozpočtu roku 2018.</t>
  </si>
  <si>
    <t>Zastupitelstvo kraje rozhodlo profinancovat a kofinancovat projekt usnesením č. 4/266 ze dne 15.6.2017. Projekt byl předložen do příslušné výzvy Operačního programu Životní prostředí v říjnu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Rada kraje usnesením č. 111/8608 ze dne 16.10.2016 schválila závazný ukazatel investiční příspěvek do fondu investic na rok 2016 na projektovou dokumentaci a energetický posudek příspěvkové organizaci Gymnázium Krnov, termín byl prodloužen do 31.12.2017 usnesením č. 5/312 ze dne 10.1.2017. Vzhledem k tomu, že část finančních prostředků v rámci závazného ukazatele nebude v průběhu roku 2017 dočerpána, je nutné zajistit převod do roku 2018. Na základě výše uvedeného je navrhováno převést nevyčerpané finanční prostředky ve výši 428,8 tis. Kč do rozpočtu roku 2018.</t>
  </si>
  <si>
    <t>Zastupitelstvo kraje rozhodlo profinancovat a kofinancovat projekt usnesením č. 4/266 ze dne 15.6.2017. Projekt byl předložen do příslušné výzvy Operačního programu Životní prostředí v září 2017. Veřejnou zakázku na výběr zhotovitele stavby lze vyhlásit až po schválení předložené žádosti o dotaci řídícím orgánem, které je očekáváno počátkem roku 2018. Nevyčerpané finanční prostředky budou použity  na zajištění komplexních služeb souvisejících s veřejnou zakázkou v průběhu roku 2018. Na základě výše uvedeného je navrhováno převést nevyčerpané finanční prostředky ve výši 309,4 tis. Kč do rozpočtu roku 2018.</t>
  </si>
  <si>
    <t>Zastupitelstvo kraje rozhodlo profinancovat a kofinancovat projekt usnesením č. 4/266 ze dne 15.6.2017. Projekt byl předložen do příslušné výzvy Operačního programu Životní prostředí v září 2017. Z důvodu přípravných kroků při administraci veřejné zakázky na zhotovitele stavby je nutné zajistit převod finančních prostředků do roku 2018. Na základě výše uvedeného je navrhováno převést nevyčerpané finanční prostředky ve výši 379 tis. Kč do rozpočtu roku 2018.</t>
  </si>
  <si>
    <t>Zastupitelstvo kraje rozhodlo profinancovat a kofinancovat projekt usnesením č. 4/266 ze dne 15.6.2017. Projekt byl předložen do příslušné výzvy Operačního programu Životní prostředí v září 2017. Z důvodu přípravných kroků při administraci veřejné zakázky na zhotovitele stavby je nutné zajistit převod finančních prostředků do roku 2018. Na základě výše uvedeného je navrhováno převést nevyčerpané finanční prostředky ve výši 436,1 tis. Kč do rozpočtu roku 2018.</t>
  </si>
  <si>
    <t>Zastupitelstvo kraje rozhodlo profinancovat a kofinancovat projekt usnesením č. 3/140 ze dne 16.3.2017. Projekt byl předložen do příslušné výzvy Operačního programu Životní prostředí v září 2017. Z důvodu přípravných kroků při administraci veřejné zakázky na zhotovitele stavby je nutné zajistit převod finančních prostředků ve výši 93,7 tis. Kč do roku 2018.</t>
  </si>
  <si>
    <t>Zastupitelstvo kraje rozhodlo profinancovat a kofinancovat projekt usnesením č. 4/266 ze dne 15.6.2017. Předpokládá se, že projekt bude předložen do příslušné výzvy Operačního programu Životní prostředí v závěru roku 2017. Z důvodu přípravných kroků při administraci veřejné zakázky na zhotovitele stavby je nutné zajistit převod finančních prostředků ve výši 403,3 tis. Kč do roku 2018.</t>
  </si>
  <si>
    <r>
      <t xml:space="preserve">Zastupitelstvo kraje rozhodlo profinancovat a kofinancovat projekt usnesením č. 4/266 ze dne 15.6.2017. Předpokládá se, že projekt bude předložen do příslušné výzvy Operačního programu Životní prostředí v závěru roku </t>
    </r>
    <r>
      <rPr>
        <sz val="11"/>
        <rFont val="Calibri"/>
        <family val="2"/>
        <charset val="238"/>
        <scheme val="minor"/>
      </rPr>
      <t xml:space="preserve">2017. </t>
    </r>
    <r>
      <rPr>
        <sz val="10"/>
        <rFont val="Tahoma"/>
        <family val="2"/>
        <charset val="238"/>
      </rPr>
      <t>Z důvodu přípravných kroků při administraci veřejné zakázky na zhotovitele stavby je nutné zajistit převod finančních prostředků ve výši 610,7 tis. Kč do roku 2018.</t>
    </r>
  </si>
  <si>
    <t>Zastupitelstvo kraje rozhodlo profinancovat a kofinancovat projekt usnesením č. 4/266 ze dne 15.6.2017. Projekt byl předložen do příslušné výzvy Operačního programu Životní prostředí v říjnu 2017. Z důvodu přípravných kroků při administraci veřejné zakázky na zhotovitele stavby je nutné zajistit převod finančních prostředků ve výši 1,8 tis. Kč do roku 2018.</t>
  </si>
  <si>
    <t>Zastupitelstvo rozhodlo profinancovat a kofinancovat projekt usnesením č. 21/2234 ze dne 22.9.2016. Projekt byl předložen do výzvy v rámci Operačního programu Životní prostředí v prosinci 2016. Rozhodnutí o poskytnutí dotace bylo doručeno v červnu 2017. V současnosti je vyhlášena veřejná zakázka na zhotovitele stavby. Vzhledem k tomu, že  smlouva se zhotovitelem stavby bude uzavřena v závěru roku 2017, k zahájení stavby dojde z klimatických důvodů až v roce 2018. Z uvedených důvodů je nutné zbývající část finančních prostředků ve výši 157,8 tis. Kč převést do roku 2018.</t>
  </si>
  <si>
    <t>Zastupitelstvo rozhodlo profinancovat a kofinancovat projekt usnesením č. 21/2234 ze dne 22.9.2016. Projekt byl předložen do příslušné výzvy Operačního programu Životní prostředí v říjnu 2017. Z důvodu řešení administrativních záležitostí nezbytných pro vyhlášení veřejné zakázky došlo k mírnému zpoždění při vyhlášení veřejné zakázky na zhotovitele stavby.   Z uvedených důvodů je nutné zajistit převod finančních prostředků ve výši 1.620,9 tis. Kč do roku 2018.</t>
  </si>
  <si>
    <t>Zastupitelstvo rozhodlo profinancovat a kofinancovat projekt usnesením č. 21/2234 ze dne 22.9.2016. Projekt byl předložen do příslušné výzvy Operačního programu Životní prostředí v září 2017. Z důvodu přípravných kroků při administraci veřejné zakázky na zhotovitele stavby je nutné zajistit převod finančních prostředků ve výši 118,6 tis. Kč do roku 2018.</t>
  </si>
  <si>
    <t>Rada kraje usnesením č. 12/925 ze dne 25. 4. 2017 schválila účast sportovní reprezentace Moravskoslezského kraje na Hrách VIII. zimní olympiády dětí a mládeže České republiky v roce 2018. Finanční prostředky jsou určeny na zajištění nákladů spojených s touto účastí a vzhledem ke zpoždění procesu realizace veřejné zakázky budou převedeny k úhradě výdajů do roku 2018. Na základě výše uvedeného je navrhováno převést nevyčerpané finanční prostředky ve výši 667 tis. Kč do rozpočtu roku 2018.</t>
  </si>
  <si>
    <r>
      <t xml:space="preserve">Celkový objem převáděných účelových finančních prostředků ve výši </t>
    </r>
    <r>
      <rPr>
        <b/>
        <i/>
        <sz val="10"/>
        <rFont val="Tahoma"/>
        <family val="2"/>
        <charset val="238"/>
      </rPr>
      <t>1.761.463 tis. Kč</t>
    </r>
    <r>
      <rPr>
        <i/>
        <sz val="10"/>
        <rFont val="Tahoma"/>
        <family val="2"/>
        <charset val="238"/>
      </rPr>
      <t xml:space="preserve"> je uveden ke dni 29.11.2017. Do konce roku 2017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</si>
</sst>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0.0"/>
    <numFmt numFmtId="165" formatCode="0000"/>
  </numFmts>
  <fonts count="18" x14ac:knownFonts="1">
    <font>
      <sz val="10"/>
      <name val="Arial CE"/>
      <charset val="238"/>
    </font>
    <font>
      <sz val="11"/>
      <color theme="1"/>
      <name val="Calibri"/>
      <family val="2"/>
      <charset val="238"/>
      <scheme val="minor"/>
    </font>
    <font>
      <b/>
      <sz val="12"/>
      <name val="Tahoma"/>
      <family val="2"/>
      <charset val="238"/>
    </font>
    <font>
      <sz val="10"/>
      <name val="Tahoma"/>
      <family val="2"/>
      <charset val="238"/>
    </font>
    <font>
      <b/>
      <sz val="10"/>
      <name val="Tahoma"/>
      <family val="2"/>
      <charset val="238"/>
    </font>
    <font>
      <sz val="10"/>
      <name val="Arial CE"/>
      <charset val="238"/>
    </font>
    <font>
      <sz val="10"/>
      <name val="Arial"/>
      <family val="2"/>
      <charset val="238"/>
    </font>
    <font>
      <b/>
      <sz val="11"/>
      <name val="Tahoma"/>
      <family val="2"/>
      <charset val="238"/>
    </font>
    <font>
      <sz val="10"/>
      <color theme="1"/>
      <name val="Arial"/>
      <family val="2"/>
      <charset val="238"/>
    </font>
    <font>
      <sz val="10"/>
      <name val="Arial CE"/>
      <family val="2"/>
      <charset val="238"/>
    </font>
    <font>
      <sz val="10"/>
      <color theme="1"/>
      <name val="Tahoma"/>
      <family val="2"/>
      <charset val="238"/>
    </font>
    <font>
      <sz val="10"/>
      <name val="Calibri"/>
      <family val="2"/>
      <charset val="238"/>
    </font>
    <font>
      <b/>
      <sz val="10"/>
      <color theme="1"/>
      <name val="Tahoma"/>
      <family val="2"/>
      <charset val="238"/>
    </font>
    <font>
      <strike/>
      <sz val="10"/>
      <name val="Tahoma"/>
      <family val="2"/>
      <charset val="238"/>
    </font>
    <font>
      <i/>
      <sz val="10"/>
      <name val="Tahoma"/>
      <family val="2"/>
      <charset val="238"/>
    </font>
    <font>
      <b/>
      <i/>
      <sz val="10"/>
      <name val="Tahoma"/>
      <family val="2"/>
      <charset val="238"/>
    </font>
    <font>
      <sz val="11"/>
      <color rgb="FFFF0000"/>
      <name val="Tahoma"/>
      <family val="2"/>
      <charset val="238"/>
    </font>
    <font>
      <sz val="11"/>
      <name val="Calibri"/>
      <family val="2"/>
      <charset val="23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3">
    <xf numFmtId="0" fontId="0" fillId="0" borderId="0"/>
    <xf numFmtId="0" fontId="8" fillId="0" borderId="0"/>
    <xf numFmtId="0" fontId="5" fillId="0" borderId="0"/>
    <xf numFmtId="0" fontId="6" fillId="0" borderId="0"/>
    <xf numFmtId="0" fontId="9" fillId="0" borderId="0"/>
    <xf numFmtId="0" fontId="10" fillId="0" borderId="0"/>
    <xf numFmtId="0" fontId="5" fillId="0" borderId="0"/>
    <xf numFmtId="43" fontId="5" fillId="0" borderId="0" applyFont="0" applyFill="0" applyBorder="0" applyAlignment="0" applyProtection="0"/>
    <xf numFmtId="0" fontId="10" fillId="0" borderId="0"/>
    <xf numFmtId="43" fontId="5" fillId="0" borderId="0" applyFont="0" applyFill="0" applyBorder="0" applyAlignment="0" applyProtection="0"/>
    <xf numFmtId="43" fontId="5" fillId="0" borderId="0" applyFont="0" applyFill="0" applyBorder="0" applyAlignment="0" applyProtection="0"/>
    <xf numFmtId="0" fontId="1" fillId="0" borderId="0"/>
    <xf numFmtId="0" fontId="5" fillId="0" borderId="0"/>
  </cellStyleXfs>
  <cellXfs count="181">
    <xf numFmtId="0" fontId="0" fillId="0" borderId="0" xfId="0"/>
    <xf numFmtId="164" fontId="4" fillId="2" borderId="3" xfId="0" applyNumberFormat="1" applyFont="1" applyFill="1" applyBorder="1" applyAlignment="1">
      <alignment vertical="center" wrapText="1"/>
    </xf>
    <xf numFmtId="164" fontId="4" fillId="0" borderId="14" xfId="8" applyNumberFormat="1" applyFont="1" applyFill="1" applyBorder="1" applyAlignment="1">
      <alignment vertical="center" wrapText="1"/>
    </xf>
    <xf numFmtId="164" fontId="4" fillId="0" borderId="8" xfId="0" applyNumberFormat="1" applyFont="1" applyFill="1" applyBorder="1" applyAlignment="1">
      <alignment vertical="top" wrapText="1"/>
    </xf>
    <xf numFmtId="164" fontId="4" fillId="0" borderId="3"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165" fontId="3" fillId="2" borderId="3" xfId="0" applyNumberFormat="1" applyFont="1" applyFill="1" applyBorder="1" applyAlignment="1">
      <alignment horizontal="center" vertical="center" wrapText="1"/>
    </xf>
    <xf numFmtId="0" fontId="3" fillId="0" borderId="3" xfId="4" applyFont="1" applyFill="1" applyBorder="1" applyAlignment="1">
      <alignment horizontal="center" vertical="center" wrapText="1"/>
    </xf>
    <xf numFmtId="164" fontId="4" fillId="0" borderId="3" xfId="5" applyNumberFormat="1" applyFont="1" applyFill="1" applyBorder="1" applyAlignment="1">
      <alignment vertical="center" wrapText="1"/>
    </xf>
    <xf numFmtId="0" fontId="3" fillId="0" borderId="3" xfId="0" applyFont="1" applyBorder="1" applyAlignment="1">
      <alignment vertical="center" wrapText="1"/>
    </xf>
    <xf numFmtId="0" fontId="3" fillId="0" borderId="2" xfId="0" applyFont="1" applyFill="1" applyBorder="1" applyAlignment="1">
      <alignment horizontal="center" vertical="center" wrapText="1"/>
    </xf>
    <xf numFmtId="1" fontId="3" fillId="0" borderId="3" xfId="4" applyNumberFormat="1" applyFont="1" applyBorder="1" applyAlignment="1">
      <alignment horizontal="center" vertical="center" wrapText="1"/>
    </xf>
    <xf numFmtId="164" fontId="4" fillId="0" borderId="3" xfId="0" applyNumberFormat="1" applyFont="1" applyFill="1" applyBorder="1" applyAlignment="1">
      <alignment vertical="center" wrapText="1"/>
    </xf>
    <xf numFmtId="0" fontId="3" fillId="0" borderId="3" xfId="0" applyFont="1" applyFill="1" applyBorder="1" applyAlignment="1">
      <alignment horizontal="justify" vertical="center"/>
    </xf>
    <xf numFmtId="0" fontId="3" fillId="0" borderId="13" xfId="0" applyFont="1" applyFill="1" applyBorder="1" applyAlignment="1">
      <alignment horizontal="left" vertical="center" wrapText="1"/>
    </xf>
    <xf numFmtId="164" fontId="4" fillId="0" borderId="14" xfId="0" applyNumberFormat="1" applyFont="1" applyFill="1" applyBorder="1" applyAlignment="1">
      <alignment horizontal="right" vertical="center" wrapText="1"/>
    </xf>
    <xf numFmtId="0" fontId="3" fillId="0" borderId="3" xfId="6" applyFont="1" applyFill="1" applyBorder="1" applyAlignment="1">
      <alignment vertical="center" wrapText="1"/>
    </xf>
    <xf numFmtId="0" fontId="3" fillId="0" borderId="13" xfId="0" quotePrefix="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4" xfId="8" applyNumberFormat="1" applyFont="1" applyFill="1" applyBorder="1" applyAlignment="1">
      <alignment horizontal="center" vertical="center" wrapText="1"/>
    </xf>
    <xf numFmtId="0" fontId="3" fillId="0" borderId="16" xfId="8" applyFont="1" applyFill="1" applyBorder="1" applyAlignment="1">
      <alignment horizontal="left" vertical="center" wrapText="1"/>
    </xf>
    <xf numFmtId="165" fontId="3" fillId="0" borderId="16" xfId="8" applyNumberFormat="1" applyFont="1" applyFill="1" applyBorder="1" applyAlignment="1">
      <alignment horizontal="center" vertical="center" wrapText="1"/>
    </xf>
    <xf numFmtId="164" fontId="12" fillId="0" borderId="3" xfId="0" applyNumberFormat="1" applyFont="1" applyFill="1" applyBorder="1" applyAlignment="1">
      <alignment horizontal="right" vertical="center" wrapText="1"/>
    </xf>
    <xf numFmtId="165" fontId="10" fillId="0" borderId="3" xfId="11" applyNumberFormat="1" applyFont="1" applyFill="1" applyBorder="1" applyAlignment="1">
      <alignment horizontal="center" vertical="center" wrapText="1"/>
    </xf>
    <xf numFmtId="164" fontId="12" fillId="0" borderId="3" xfId="11" applyNumberFormat="1" applyFont="1" applyFill="1" applyBorder="1" applyAlignment="1">
      <alignment horizontal="right" vertical="center" wrapText="1"/>
    </xf>
    <xf numFmtId="0" fontId="10" fillId="0" borderId="3" xfId="0" applyFont="1" applyFill="1" applyBorder="1" applyAlignment="1">
      <alignment vertical="center" wrapText="1"/>
    </xf>
    <xf numFmtId="0" fontId="10" fillId="0" borderId="3" xfId="0" applyNumberFormat="1" applyFont="1" applyFill="1" applyBorder="1" applyAlignment="1">
      <alignment horizontal="center" vertical="center"/>
    </xf>
    <xf numFmtId="164" fontId="12" fillId="0" borderId="3" xfId="0" applyNumberFormat="1" applyFont="1" applyFill="1" applyBorder="1" applyAlignment="1">
      <alignment vertical="center" wrapText="1"/>
    </xf>
    <xf numFmtId="0" fontId="3" fillId="0" borderId="0" xfId="11" applyFont="1" applyFill="1" applyAlignment="1">
      <alignment wrapText="1"/>
    </xf>
    <xf numFmtId="0" fontId="2" fillId="0" borderId="0" xfId="11" applyFont="1" applyFill="1" applyAlignment="1">
      <alignment wrapText="1"/>
    </xf>
    <xf numFmtId="164" fontId="2" fillId="0" borderId="0" xfId="11" applyNumberFormat="1" applyFont="1" applyFill="1" applyAlignment="1">
      <alignment vertical="top" wrapText="1"/>
    </xf>
    <xf numFmtId="0" fontId="3" fillId="0" borderId="1" xfId="8" applyFont="1" applyFill="1" applyBorder="1" applyAlignment="1">
      <alignment horizontal="justify" vertical="center" wrapText="1"/>
    </xf>
    <xf numFmtId="0" fontId="3" fillId="0" borderId="19" xfId="8" applyFont="1" applyFill="1" applyBorder="1" applyAlignment="1">
      <alignment horizontal="justify" vertical="center" wrapText="1"/>
    </xf>
    <xf numFmtId="0" fontId="3" fillId="0" borderId="22" xfId="8"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5" xfId="5"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5" xfId="0" applyFont="1" applyFill="1" applyBorder="1" applyAlignment="1">
      <alignment horizontal="justify" vertical="center"/>
    </xf>
    <xf numFmtId="0" fontId="3" fillId="0" borderId="5" xfId="0" applyFont="1" applyFill="1" applyBorder="1" applyAlignment="1">
      <alignment horizontal="justify" vertical="top" wrapText="1"/>
    </xf>
    <xf numFmtId="0" fontId="3" fillId="0" borderId="5" xfId="0" applyNumberFormat="1"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3" fillId="0" borderId="7" xfId="5" applyFont="1" applyBorder="1" applyAlignment="1">
      <alignment horizontal="justify" vertical="center" wrapText="1"/>
    </xf>
    <xf numFmtId="0" fontId="3" fillId="2" borderId="5" xfId="0" applyFont="1" applyFill="1" applyBorder="1" applyAlignment="1">
      <alignment horizontal="justify" vertical="center" wrapText="1"/>
    </xf>
    <xf numFmtId="0" fontId="3" fillId="0" borderId="7" xfId="0" applyFont="1" applyFill="1" applyBorder="1" applyAlignment="1">
      <alignment horizontal="justify" vertical="center"/>
    </xf>
    <xf numFmtId="164" fontId="4" fillId="2" borderId="6" xfId="0" applyNumberFormat="1" applyFont="1" applyFill="1" applyBorder="1" applyAlignment="1">
      <alignment vertical="center" wrapText="1"/>
    </xf>
    <xf numFmtId="164" fontId="4" fillId="2" borderId="14" xfId="8" applyNumberFormat="1" applyFont="1" applyFill="1" applyBorder="1" applyAlignment="1">
      <alignment vertical="center" wrapText="1"/>
    </xf>
    <xf numFmtId="0" fontId="4" fillId="0" borderId="0" xfId="0" applyFont="1" applyFill="1" applyBorder="1" applyAlignment="1">
      <alignment horizontal="left" vertical="top" wrapText="1"/>
    </xf>
    <xf numFmtId="164" fontId="4" fillId="0" borderId="0" xfId="0" applyNumberFormat="1" applyFont="1" applyFill="1" applyBorder="1" applyAlignment="1">
      <alignment vertical="top" wrapText="1"/>
    </xf>
    <xf numFmtId="164" fontId="3" fillId="0" borderId="0" xfId="0" applyNumberFormat="1" applyFont="1" applyFill="1" applyBorder="1" applyAlignment="1">
      <alignment horizontal="center" vertical="top" wrapText="1"/>
    </xf>
    <xf numFmtId="0" fontId="10" fillId="0" borderId="3" xfId="0" quotePrefix="1" applyFont="1" applyFill="1" applyBorder="1" applyAlignment="1">
      <alignment horizontal="left" vertical="center" wrapText="1"/>
    </xf>
    <xf numFmtId="0" fontId="3" fillId="0" borderId="7" xfId="0" applyFont="1" applyFill="1" applyBorder="1" applyAlignment="1">
      <alignment horizontal="justify" vertical="center" wrapText="1"/>
    </xf>
    <xf numFmtId="0" fontId="3" fillId="2" borderId="14"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0" fontId="3" fillId="0" borderId="3" xfId="6"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0" borderId="0" xfId="11" applyFont="1" applyFill="1" applyBorder="1" applyAlignment="1">
      <alignment wrapText="1"/>
    </xf>
    <xf numFmtId="164" fontId="2" fillId="0" borderId="0" xfId="11" applyNumberFormat="1" applyFont="1" applyFill="1" applyBorder="1" applyAlignment="1">
      <alignment vertical="top" wrapText="1"/>
    </xf>
    <xf numFmtId="0" fontId="0" fillId="0" borderId="0" xfId="0" applyBorder="1"/>
    <xf numFmtId="0" fontId="3" fillId="2" borderId="7" xfId="0" applyFont="1" applyFill="1" applyBorder="1" applyAlignment="1">
      <alignment horizontal="justify" vertical="center" wrapText="1"/>
    </xf>
    <xf numFmtId="0" fontId="3" fillId="2" borderId="19" xfId="8" applyFont="1" applyFill="1" applyBorder="1" applyAlignment="1">
      <alignment horizontal="justify" vertical="center" wrapText="1"/>
    </xf>
    <xf numFmtId="164" fontId="4" fillId="0" borderId="6" xfId="0" applyNumberFormat="1" applyFont="1" applyFill="1" applyBorder="1" applyAlignment="1">
      <alignment vertical="center" wrapText="1"/>
    </xf>
    <xf numFmtId="164" fontId="4" fillId="0" borderId="14" xfId="0" applyNumberFormat="1" applyFont="1" applyFill="1" applyBorder="1" applyAlignment="1">
      <alignment vertical="center" wrapText="1"/>
    </xf>
    <xf numFmtId="0" fontId="3" fillId="0" borderId="21" xfId="8" applyFont="1" applyFill="1" applyBorder="1" applyAlignment="1">
      <alignment horizontal="center" vertical="center" wrapText="1"/>
    </xf>
    <xf numFmtId="0" fontId="3" fillId="0" borderId="27" xfId="0" applyFont="1" applyFill="1" applyBorder="1" applyAlignment="1">
      <alignment horizontal="justify" vertical="center" wrapText="1"/>
    </xf>
    <xf numFmtId="0" fontId="3" fillId="0" borderId="5" xfId="5" applyFont="1" applyFill="1" applyBorder="1" applyAlignment="1">
      <alignment horizontal="justify" vertical="center"/>
    </xf>
    <xf numFmtId="164" fontId="4" fillId="0" borderId="4" xfId="5" applyNumberFormat="1" applyFont="1" applyFill="1" applyBorder="1" applyAlignment="1">
      <alignment horizontal="right" vertical="center" wrapText="1"/>
    </xf>
    <xf numFmtId="0" fontId="3" fillId="0" borderId="5" xfId="8" applyFont="1" applyFill="1" applyBorder="1" applyAlignment="1">
      <alignment horizontal="justify" vertical="center" wrapText="1"/>
    </xf>
    <xf numFmtId="0" fontId="3" fillId="2" borderId="5" xfId="0" applyFont="1" applyFill="1" applyBorder="1" applyAlignment="1">
      <alignment horizontal="justify" vertical="center"/>
    </xf>
    <xf numFmtId="0" fontId="3" fillId="0" borderId="3" xfId="0" applyFont="1" applyFill="1" applyBorder="1" applyAlignment="1">
      <alignment vertical="center" wrapText="1"/>
    </xf>
    <xf numFmtId="165" fontId="3" fillId="0" borderId="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2" xfId="0" applyNumberFormat="1" applyFont="1" applyFill="1" applyBorder="1" applyAlignment="1">
      <alignment horizontal="center" vertical="top" wrapText="1"/>
    </xf>
    <xf numFmtId="165" fontId="3" fillId="2" borderId="14" xfId="8"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4" fontId="4" fillId="0" borderId="8" xfId="5" applyNumberFormat="1" applyFont="1" applyFill="1" applyBorder="1" applyAlignment="1">
      <alignment vertical="center" wrapText="1"/>
    </xf>
    <xf numFmtId="164" fontId="3" fillId="0" borderId="12" xfId="5" applyNumberFormat="1" applyFont="1" applyFill="1" applyBorder="1" applyAlignment="1">
      <alignment horizontal="center" vertical="center" wrapText="1"/>
    </xf>
    <xf numFmtId="0" fontId="0" fillId="0" borderId="0" xfId="0" applyAlignment="1">
      <alignment vertical="center"/>
    </xf>
    <xf numFmtId="0" fontId="3" fillId="0" borderId="22" xfId="0" applyFont="1" applyFill="1" applyBorder="1" applyAlignment="1">
      <alignment horizontal="justify" vertical="center" wrapText="1"/>
    </xf>
    <xf numFmtId="0" fontId="3" fillId="0" borderId="0" xfId="11" applyFont="1" applyFill="1" applyBorder="1" applyAlignment="1">
      <alignment wrapText="1"/>
    </xf>
    <xf numFmtId="0" fontId="3" fillId="0" borderId="0" xfId="0" applyFont="1"/>
    <xf numFmtId="0" fontId="3" fillId="0" borderId="6" xfId="0" applyFont="1" applyBorder="1" applyAlignment="1">
      <alignment horizontal="left" vertical="center" wrapText="1"/>
    </xf>
    <xf numFmtId="0" fontId="3" fillId="2" borderId="19" xfId="0" applyFont="1" applyFill="1" applyBorder="1" applyAlignment="1">
      <alignment horizontal="justify" vertical="center" wrapText="1"/>
    </xf>
    <xf numFmtId="0" fontId="3" fillId="0" borderId="2" xfId="8" applyFont="1" applyFill="1" applyBorder="1" applyAlignment="1">
      <alignment horizontal="center" vertical="center" wrapText="1"/>
    </xf>
    <xf numFmtId="0" fontId="3" fillId="0" borderId="3" xfId="8" applyFont="1" applyFill="1" applyBorder="1" applyAlignment="1">
      <alignment horizontal="left" vertical="center" wrapText="1"/>
    </xf>
    <xf numFmtId="165" fontId="3" fillId="0" borderId="3" xfId="8" applyNumberFormat="1" applyFont="1" applyFill="1" applyBorder="1" applyAlignment="1">
      <alignment horizontal="center" vertical="center" wrapText="1"/>
    </xf>
    <xf numFmtId="164" fontId="4" fillId="0" borderId="3" xfId="8" applyNumberFormat="1" applyFont="1" applyFill="1" applyBorder="1" applyAlignment="1">
      <alignment vertical="center" wrapText="1"/>
    </xf>
    <xf numFmtId="164" fontId="4" fillId="0" borderId="16" xfId="0" applyNumberFormat="1" applyFont="1" applyFill="1" applyBorder="1" applyAlignment="1">
      <alignment vertical="center" wrapText="1"/>
    </xf>
    <xf numFmtId="0" fontId="3" fillId="0" borderId="18" xfId="8" applyFont="1" applyFill="1" applyBorder="1" applyAlignment="1">
      <alignment horizontal="center" vertical="center" wrapText="1"/>
    </xf>
    <xf numFmtId="0" fontId="3" fillId="0" borderId="14" xfId="8" applyFont="1" applyFill="1" applyBorder="1" applyAlignment="1">
      <alignment horizontal="left" vertical="center" wrapText="1"/>
    </xf>
    <xf numFmtId="165" fontId="3" fillId="0" borderId="14" xfId="8" applyNumberFormat="1" applyFont="1" applyFill="1" applyBorder="1" applyAlignment="1">
      <alignment horizontal="center" vertical="center" wrapText="1"/>
    </xf>
    <xf numFmtId="0" fontId="3" fillId="0" borderId="18" xfId="8" applyFont="1" applyFill="1" applyBorder="1" applyAlignment="1">
      <alignment horizontal="center" vertical="center" wrapText="1"/>
    </xf>
    <xf numFmtId="0" fontId="3" fillId="0" borderId="18" xfId="8" applyFont="1" applyFill="1" applyBorder="1" applyAlignment="1">
      <alignment horizontal="center" vertical="center" wrapText="1"/>
    </xf>
    <xf numFmtId="0" fontId="3" fillId="0" borderId="14" xfId="8" applyFont="1" applyFill="1" applyBorder="1" applyAlignment="1">
      <alignment horizontal="left" vertical="center" wrapText="1"/>
    </xf>
    <xf numFmtId="165" fontId="3" fillId="0" borderId="14" xfId="8"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14"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6" applyFont="1" applyFill="1" applyBorder="1" applyAlignment="1">
      <alignment vertical="center" wrapText="1"/>
    </xf>
    <xf numFmtId="165" fontId="3" fillId="0" borderId="32" xfId="0" applyNumberFormat="1" applyFont="1" applyFill="1" applyBorder="1" applyAlignment="1">
      <alignment horizontal="center" vertical="center" wrapText="1"/>
    </xf>
    <xf numFmtId="164" fontId="4" fillId="0" borderId="32" xfId="0" applyNumberFormat="1"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6" xfId="0" applyFont="1" applyBorder="1" applyAlignment="1">
      <alignment horizontal="center" vertical="center" wrapText="1"/>
    </xf>
    <xf numFmtId="0" fontId="3" fillId="0" borderId="29" xfId="12" applyNumberFormat="1" applyFont="1" applyFill="1" applyBorder="1" applyAlignment="1">
      <alignment horizontal="justify" vertical="center" wrapText="1"/>
    </xf>
    <xf numFmtId="0" fontId="3" fillId="0" borderId="19" xfId="0" applyFont="1" applyFill="1" applyBorder="1" applyAlignment="1">
      <alignment horizontal="justify" vertical="center"/>
    </xf>
    <xf numFmtId="0" fontId="3" fillId="0" borderId="0" xfId="0" applyFont="1" applyFill="1" applyBorder="1" applyAlignment="1">
      <alignment horizontal="left" vertical="center" wrapText="1"/>
    </xf>
    <xf numFmtId="165" fontId="3" fillId="0" borderId="6" xfId="8"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4" xfId="4"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 xfId="0" applyNumberFormat="1" applyFont="1" applyFill="1" applyBorder="1" applyAlignment="1">
      <alignment horizontal="center" vertical="center"/>
    </xf>
    <xf numFmtId="165" fontId="3" fillId="0" borderId="15" xfId="0" applyNumberFormat="1" applyFont="1" applyFill="1" applyBorder="1" applyAlignment="1">
      <alignment horizontal="center" vertical="center" wrapText="1"/>
    </xf>
    <xf numFmtId="164" fontId="4" fillId="0" borderId="16" xfId="0" applyNumberFormat="1" applyFont="1" applyFill="1" applyBorder="1" applyAlignment="1">
      <alignment horizontal="right" vertical="center" wrapText="1"/>
    </xf>
    <xf numFmtId="0" fontId="10" fillId="0" borderId="3" xfId="0" applyFont="1" applyFill="1" applyBorder="1" applyAlignment="1">
      <alignment horizontal="center" vertical="center"/>
    </xf>
    <xf numFmtId="0" fontId="3" fillId="0" borderId="2" xfId="0" applyFont="1" applyFill="1" applyBorder="1" applyAlignment="1">
      <alignment vertical="center" wrapText="1"/>
    </xf>
    <xf numFmtId="0" fontId="2" fillId="0" borderId="0" xfId="11" applyFont="1" applyFill="1" applyAlignment="1">
      <alignment horizontal="center" wrapText="1"/>
    </xf>
    <xf numFmtId="0" fontId="7" fillId="0" borderId="0" xfId="11" applyFont="1" applyFill="1" applyAlignment="1">
      <alignment horizontal="left"/>
    </xf>
    <xf numFmtId="0" fontId="4" fillId="0" borderId="9" xfId="5" applyFont="1" applyFill="1" applyBorder="1" applyAlignment="1">
      <alignment horizontal="left" vertical="center" wrapText="1"/>
    </xf>
    <xf numFmtId="0" fontId="4" fillId="0" borderId="10"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7" fillId="0" borderId="0" xfId="11" applyFont="1" applyFill="1" applyBorder="1" applyAlignment="1">
      <alignment horizontal="left"/>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10" fillId="0" borderId="6" xfId="0" applyNumberFormat="1" applyFont="1" applyFill="1" applyBorder="1" applyAlignment="1">
      <alignment horizontal="center" vertical="center"/>
    </xf>
    <xf numFmtId="0" fontId="10" fillId="0" borderId="14" xfId="0" applyNumberFormat="1" applyFont="1" applyFill="1" applyBorder="1" applyAlignment="1">
      <alignment horizontal="center" vertical="center"/>
    </xf>
    <xf numFmtId="0" fontId="10" fillId="0" borderId="6" xfId="0" applyFont="1" applyFill="1" applyBorder="1" applyAlignment="1">
      <alignment vertical="center" wrapText="1"/>
    </xf>
    <xf numFmtId="0" fontId="10" fillId="0" borderId="14" xfId="0" applyFont="1" applyFill="1" applyBorder="1" applyAlignment="1">
      <alignment vertical="center" wrapText="1"/>
    </xf>
    <xf numFmtId="0" fontId="3" fillId="0" borderId="2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165" fontId="3" fillId="0" borderId="6" xfId="0" applyNumberFormat="1" applyFont="1" applyFill="1" applyBorder="1" applyAlignment="1">
      <alignment horizontal="center" vertical="center" wrapText="1"/>
    </xf>
    <xf numFmtId="165" fontId="3" fillId="0" borderId="14" xfId="0" applyNumberFormat="1" applyFont="1" applyFill="1" applyBorder="1" applyAlignment="1">
      <alignment horizontal="center" vertical="center" wrapText="1"/>
    </xf>
    <xf numFmtId="0" fontId="3" fillId="0" borderId="6" xfId="4" applyFont="1" applyFill="1" applyBorder="1" applyAlignment="1">
      <alignment horizontal="center" vertical="center" wrapText="1"/>
    </xf>
    <xf numFmtId="0" fontId="3" fillId="0" borderId="16"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3" fillId="0" borderId="6"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16" xfId="0" applyFont="1" applyFill="1" applyBorder="1" applyAlignment="1">
      <alignment horizontal="left" vertical="center" wrapText="1"/>
    </xf>
    <xf numFmtId="165" fontId="3" fillId="0" borderId="16" xfId="0" applyNumberFormat="1" applyFont="1" applyFill="1" applyBorder="1" applyAlignment="1">
      <alignment horizontal="center" vertical="center" wrapText="1"/>
    </xf>
    <xf numFmtId="0" fontId="3" fillId="0" borderId="6" xfId="6" applyFont="1" applyFill="1" applyBorder="1" applyAlignment="1">
      <alignment vertical="center" wrapText="1"/>
    </xf>
    <xf numFmtId="0" fontId="3" fillId="0" borderId="14" xfId="6" applyFont="1" applyFill="1" applyBorder="1" applyAlignment="1">
      <alignment vertical="center" wrapText="1"/>
    </xf>
    <xf numFmtId="0" fontId="3" fillId="0" borderId="16" xfId="0" applyFont="1" applyBorder="1" applyAlignment="1">
      <alignment horizontal="center" vertical="center" wrapText="1"/>
    </xf>
    <xf numFmtId="0" fontId="3" fillId="0" borderId="6" xfId="6" applyFont="1" applyFill="1" applyBorder="1" applyAlignment="1">
      <alignment horizontal="left" vertical="center" wrapText="1"/>
    </xf>
    <xf numFmtId="0" fontId="3" fillId="0" borderId="16" xfId="6" applyFont="1" applyFill="1" applyBorder="1" applyAlignment="1">
      <alignment horizontal="left" vertical="center" wrapText="1"/>
    </xf>
    <xf numFmtId="0" fontId="3" fillId="0" borderId="14" xfId="6"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7" xfId="0" applyFont="1" applyBorder="1" applyAlignment="1">
      <alignment horizontal="left" vertical="center" wrapText="1"/>
    </xf>
    <xf numFmtId="165" fontId="3" fillId="0" borderId="20" xfId="0" applyNumberFormat="1" applyFont="1" applyFill="1" applyBorder="1" applyAlignment="1">
      <alignment horizontal="center" vertical="center" wrapText="1"/>
    </xf>
    <xf numFmtId="165" fontId="3" fillId="0" borderId="17" xfId="0" applyNumberFormat="1" applyFont="1" applyBorder="1" applyAlignment="1">
      <alignment horizontal="center"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6" xfId="0" quotePrefix="1" applyFont="1" applyFill="1" applyBorder="1" applyAlignment="1">
      <alignment horizontal="left" vertical="center" wrapText="1"/>
    </xf>
    <xf numFmtId="0" fontId="3" fillId="0" borderId="16" xfId="0" quotePrefix="1" applyFont="1" applyFill="1" applyBorder="1" applyAlignment="1">
      <alignment horizontal="left" vertical="center" wrapText="1"/>
    </xf>
    <xf numFmtId="0" fontId="3" fillId="0" borderId="14" xfId="0" quotePrefix="1" applyFont="1" applyFill="1" applyBorder="1" applyAlignment="1">
      <alignment horizontal="left" vertical="center" wrapText="1"/>
    </xf>
    <xf numFmtId="164" fontId="4" fillId="0" borderId="34" xfId="0" applyNumberFormat="1" applyFont="1" applyFill="1" applyBorder="1" applyAlignment="1">
      <alignment horizontal="right" vertical="center" wrapText="1"/>
    </xf>
    <xf numFmtId="164" fontId="4" fillId="0" borderId="33" xfId="0" applyNumberFormat="1" applyFont="1" applyFill="1" applyBorder="1" applyAlignment="1">
      <alignment horizontal="right" vertical="center" wrapText="1"/>
    </xf>
    <xf numFmtId="0" fontId="14" fillId="0" borderId="28" xfId="6"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8" xfId="0" applyFont="1" applyFill="1" applyBorder="1" applyAlignment="1">
      <alignment horizontal="center" vertical="center" wrapText="1"/>
    </xf>
    <xf numFmtId="2" fontId="3" fillId="2" borderId="6" xfId="0" applyNumberFormat="1" applyFont="1" applyFill="1" applyBorder="1" applyAlignment="1">
      <alignment horizontal="left" vertical="center" wrapText="1"/>
    </xf>
    <xf numFmtId="2" fontId="3" fillId="2" borderId="16" xfId="0" applyNumberFormat="1" applyFont="1" applyFill="1" applyBorder="1" applyAlignment="1">
      <alignment horizontal="left" vertical="center" wrapText="1"/>
    </xf>
    <xf numFmtId="2" fontId="3" fillId="2" borderId="14" xfId="0" applyNumberFormat="1" applyFont="1" applyFill="1" applyBorder="1" applyAlignment="1">
      <alignment horizontal="left" vertical="center" wrapText="1"/>
    </xf>
    <xf numFmtId="0" fontId="3" fillId="0" borderId="14" xfId="0" applyFont="1" applyBorder="1" applyAlignment="1">
      <alignment horizontal="left" vertical="center" wrapText="1"/>
    </xf>
  </cellXfs>
  <cellStyles count="13">
    <cellStyle name="Čárka 2" xfId="7"/>
    <cellStyle name="Čárka 2 2" xfId="10"/>
    <cellStyle name="Čárka 3" xfId="9"/>
    <cellStyle name="Normální" xfId="0" builtinId="0"/>
    <cellStyle name="Normální 2" xfId="5"/>
    <cellStyle name="Normální 2 2" xfId="8"/>
    <cellStyle name="Normální 3" xfId="11"/>
    <cellStyle name="Normální 4" xfId="1"/>
    <cellStyle name="Normální 4 2" xfId="2"/>
    <cellStyle name="normální_List1" xfId="12"/>
    <cellStyle name="normální_Ostatní - verze 0_změny 23 11 " xfId="6"/>
    <cellStyle name="TableStyleLight1" xfId="4"/>
    <cellStyle name="TableStyleLight1 2"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304800</xdr:colOff>
      <xdr:row>13</xdr:row>
      <xdr:rowOff>1562100</xdr:rowOff>
    </xdr:to>
    <xdr:sp macro="" textlink="">
      <xdr:nvSpPr>
        <xdr:cNvPr id="2" name="AutoShape 1" descr="SU5UMTU4NTc="/>
        <xdr:cNvSpPr>
          <a:spLocks noChangeAspect="1" noChangeArrowheads="1"/>
        </xdr:cNvSpPr>
      </xdr:nvSpPr>
      <xdr:spPr bwMode="auto">
        <a:xfrm>
          <a:off x="1466850" y="192576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1088572</xdr:colOff>
      <xdr:row>32</xdr:row>
      <xdr:rowOff>0</xdr:rowOff>
    </xdr:from>
    <xdr:ext cx="304800" cy="310515"/>
    <xdr:sp macro="" textlink="">
      <xdr:nvSpPr>
        <xdr:cNvPr id="3" name="AutoShape 1" descr="SU5UMTU4NTc="/>
        <xdr:cNvSpPr>
          <a:spLocks noChangeAspect="1" noChangeArrowheads="1"/>
        </xdr:cNvSpPr>
      </xdr:nvSpPr>
      <xdr:spPr bwMode="auto">
        <a:xfrm>
          <a:off x="1469572" y="219627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38</xdr:row>
      <xdr:rowOff>0</xdr:rowOff>
    </xdr:from>
    <xdr:to>
      <xdr:col>1</xdr:col>
      <xdr:colOff>304800</xdr:colOff>
      <xdr:row>44</xdr:row>
      <xdr:rowOff>76200</xdr:rowOff>
    </xdr:to>
    <xdr:sp macro="" textlink="">
      <xdr:nvSpPr>
        <xdr:cNvPr id="4" name="AutoShape 1" descr="SU5UMTU4NTc="/>
        <xdr:cNvSpPr>
          <a:spLocks noChangeAspect="1" noChangeArrowheads="1"/>
        </xdr:cNvSpPr>
      </xdr:nvSpPr>
      <xdr:spPr bwMode="auto">
        <a:xfrm>
          <a:off x="1466850" y="225190050"/>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39</xdr:row>
      <xdr:rowOff>0</xdr:rowOff>
    </xdr:from>
    <xdr:ext cx="304800" cy="309192"/>
    <xdr:sp macro="" textlink="">
      <xdr:nvSpPr>
        <xdr:cNvPr id="5" name="AutoShape 1" descr="SU5UMTU4NTc="/>
        <xdr:cNvSpPr>
          <a:spLocks noChangeAspect="1" noChangeArrowheads="1"/>
        </xdr:cNvSpPr>
      </xdr:nvSpPr>
      <xdr:spPr bwMode="auto">
        <a:xfrm>
          <a:off x="1466850" y="227818950"/>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33</xdr:row>
      <xdr:rowOff>0</xdr:rowOff>
    </xdr:from>
    <xdr:ext cx="304800" cy="310515"/>
    <xdr:sp macro="" textlink="">
      <xdr:nvSpPr>
        <xdr:cNvPr id="6" name="AutoShape 1" descr="SU5UMTU4NTc="/>
        <xdr:cNvSpPr>
          <a:spLocks noChangeAspect="1" noChangeArrowheads="1"/>
        </xdr:cNvSpPr>
      </xdr:nvSpPr>
      <xdr:spPr bwMode="auto">
        <a:xfrm>
          <a:off x="1469572" y="220751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34</xdr:row>
      <xdr:rowOff>0</xdr:rowOff>
    </xdr:from>
    <xdr:ext cx="304800" cy="310515"/>
    <xdr:sp macro="" textlink="">
      <xdr:nvSpPr>
        <xdr:cNvPr id="7" name="AutoShape 1" descr="SU5UMTU4NTc="/>
        <xdr:cNvSpPr>
          <a:spLocks noChangeAspect="1" noChangeArrowheads="1"/>
        </xdr:cNvSpPr>
      </xdr:nvSpPr>
      <xdr:spPr bwMode="auto">
        <a:xfrm>
          <a:off x="1469572" y="222027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35</xdr:row>
      <xdr:rowOff>0</xdr:rowOff>
    </xdr:from>
    <xdr:ext cx="304800" cy="310515"/>
    <xdr:sp macro="" textlink="">
      <xdr:nvSpPr>
        <xdr:cNvPr id="8" name="AutoShape 1" descr="SU5UMTU4NTc="/>
        <xdr:cNvSpPr>
          <a:spLocks noChangeAspect="1" noChangeArrowheads="1"/>
        </xdr:cNvSpPr>
      </xdr:nvSpPr>
      <xdr:spPr bwMode="auto">
        <a:xfrm>
          <a:off x="1469572" y="223323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35</xdr:row>
      <xdr:rowOff>0</xdr:rowOff>
    </xdr:from>
    <xdr:ext cx="304800" cy="310515"/>
    <xdr:sp macro="" textlink="">
      <xdr:nvSpPr>
        <xdr:cNvPr id="9" name="AutoShape 1" descr="SU5UMTU4NTc="/>
        <xdr:cNvSpPr>
          <a:spLocks noChangeAspect="1" noChangeArrowheads="1"/>
        </xdr:cNvSpPr>
      </xdr:nvSpPr>
      <xdr:spPr bwMode="auto">
        <a:xfrm>
          <a:off x="1469572" y="223323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0" name="AutoShape 1" descr="SU5UMTU4NTc="/>
        <xdr:cNvSpPr>
          <a:spLocks noChangeAspect="1" noChangeArrowheads="1"/>
        </xdr:cNvSpPr>
      </xdr:nvSpPr>
      <xdr:spPr bwMode="auto">
        <a:xfrm>
          <a:off x="1469572" y="2241327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1" name="AutoShape 1" descr="SU5UMTU4NTc="/>
        <xdr:cNvSpPr>
          <a:spLocks noChangeAspect="1" noChangeArrowheads="1"/>
        </xdr:cNvSpPr>
      </xdr:nvSpPr>
      <xdr:spPr bwMode="auto">
        <a:xfrm>
          <a:off x="1469572" y="225190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2" name="AutoShape 1" descr="SU5UMTU4NTc="/>
        <xdr:cNvSpPr>
          <a:spLocks noChangeAspect="1" noChangeArrowheads="1"/>
        </xdr:cNvSpPr>
      </xdr:nvSpPr>
      <xdr:spPr bwMode="auto">
        <a:xfrm>
          <a:off x="1469572" y="226714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3" name="AutoShape 1" descr="SU5UMTU4NTc="/>
        <xdr:cNvSpPr>
          <a:spLocks noChangeAspect="1" noChangeArrowheads="1"/>
        </xdr:cNvSpPr>
      </xdr:nvSpPr>
      <xdr:spPr bwMode="auto">
        <a:xfrm>
          <a:off x="1469572" y="2241327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4" name="AutoShape 1" descr="SU5UMTU4NTc="/>
        <xdr:cNvSpPr>
          <a:spLocks noChangeAspect="1" noChangeArrowheads="1"/>
        </xdr:cNvSpPr>
      </xdr:nvSpPr>
      <xdr:spPr bwMode="auto">
        <a:xfrm>
          <a:off x="1469572" y="225190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15" name="AutoShape 1" descr="SU5UMTU4NTc="/>
        <xdr:cNvSpPr>
          <a:spLocks noChangeAspect="1" noChangeArrowheads="1"/>
        </xdr:cNvSpPr>
      </xdr:nvSpPr>
      <xdr:spPr bwMode="auto">
        <a:xfrm>
          <a:off x="1469572" y="226714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39</xdr:row>
      <xdr:rowOff>0</xdr:rowOff>
    </xdr:from>
    <xdr:ext cx="304800" cy="310515"/>
    <xdr:sp macro="" textlink="">
      <xdr:nvSpPr>
        <xdr:cNvPr id="16" name="AutoShape 1" descr="SU5UMTU4NTc="/>
        <xdr:cNvSpPr>
          <a:spLocks noChangeAspect="1" noChangeArrowheads="1"/>
        </xdr:cNvSpPr>
      </xdr:nvSpPr>
      <xdr:spPr bwMode="auto">
        <a:xfrm>
          <a:off x="1469572" y="22781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39</xdr:row>
      <xdr:rowOff>0</xdr:rowOff>
    </xdr:from>
    <xdr:ext cx="304800" cy="310515"/>
    <xdr:sp macro="" textlink="">
      <xdr:nvSpPr>
        <xdr:cNvPr id="17" name="AutoShape 1" descr="SU5UMTU4NTc="/>
        <xdr:cNvSpPr>
          <a:spLocks noChangeAspect="1" noChangeArrowheads="1"/>
        </xdr:cNvSpPr>
      </xdr:nvSpPr>
      <xdr:spPr bwMode="auto">
        <a:xfrm>
          <a:off x="1469572" y="22781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18"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19"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0"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21" name="AutoShape 1" descr="SU5UMTU4NTc="/>
        <xdr:cNvSpPr>
          <a:spLocks noChangeAspect="1" noChangeArrowheads="1"/>
        </xdr:cNvSpPr>
      </xdr:nvSpPr>
      <xdr:spPr bwMode="auto">
        <a:xfrm>
          <a:off x="1469572" y="225190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22" name="AutoShape 1" descr="SU5UMTU4NTc="/>
        <xdr:cNvSpPr>
          <a:spLocks noChangeAspect="1" noChangeArrowheads="1"/>
        </xdr:cNvSpPr>
      </xdr:nvSpPr>
      <xdr:spPr bwMode="auto">
        <a:xfrm>
          <a:off x="1469572" y="226714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39</xdr:row>
      <xdr:rowOff>0</xdr:rowOff>
    </xdr:from>
    <xdr:ext cx="304800" cy="310515"/>
    <xdr:sp macro="" textlink="">
      <xdr:nvSpPr>
        <xdr:cNvPr id="23" name="AutoShape 1" descr="SU5UMTU4NTc="/>
        <xdr:cNvSpPr>
          <a:spLocks noChangeAspect="1" noChangeArrowheads="1"/>
        </xdr:cNvSpPr>
      </xdr:nvSpPr>
      <xdr:spPr bwMode="auto">
        <a:xfrm>
          <a:off x="1469572" y="22781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24"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25"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26"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7"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8"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29"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30"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31"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32"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33"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34"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35"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36"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38</xdr:row>
      <xdr:rowOff>0</xdr:rowOff>
    </xdr:from>
    <xdr:ext cx="304800" cy="310515"/>
    <xdr:sp macro="" textlink="">
      <xdr:nvSpPr>
        <xdr:cNvPr id="37" name="AutoShape 1" descr="SU5UMTU4NTc="/>
        <xdr:cNvSpPr>
          <a:spLocks noChangeAspect="1" noChangeArrowheads="1"/>
        </xdr:cNvSpPr>
      </xdr:nvSpPr>
      <xdr:spPr bwMode="auto">
        <a:xfrm>
          <a:off x="1469572" y="226714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39</xdr:row>
      <xdr:rowOff>0</xdr:rowOff>
    </xdr:from>
    <xdr:ext cx="304800" cy="310515"/>
    <xdr:sp macro="" textlink="">
      <xdr:nvSpPr>
        <xdr:cNvPr id="38" name="AutoShape 1" descr="SU5UMTU4NTc="/>
        <xdr:cNvSpPr>
          <a:spLocks noChangeAspect="1" noChangeArrowheads="1"/>
        </xdr:cNvSpPr>
      </xdr:nvSpPr>
      <xdr:spPr bwMode="auto">
        <a:xfrm>
          <a:off x="1469572" y="22781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39"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40"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41"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2"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3"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4"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5"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6"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7"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48"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49"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50"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51"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52"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53"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54"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55"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56"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57"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58"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59"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0"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61"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62"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3"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4"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6"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7"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39</xdr:row>
      <xdr:rowOff>0</xdr:rowOff>
    </xdr:from>
    <xdr:ext cx="304800" cy="310515"/>
    <xdr:sp macro="" textlink="">
      <xdr:nvSpPr>
        <xdr:cNvPr id="69" name="AutoShape 1" descr="SU5UMTU4NTc="/>
        <xdr:cNvSpPr>
          <a:spLocks noChangeAspect="1" noChangeArrowheads="1"/>
        </xdr:cNvSpPr>
      </xdr:nvSpPr>
      <xdr:spPr bwMode="auto">
        <a:xfrm>
          <a:off x="1469572" y="22781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70"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71"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2"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3"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4"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5"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76"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7"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78"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79"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80"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81"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82"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83"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84"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85"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86"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87"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88"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89"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9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9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2"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93"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94"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6"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9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101"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02"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03"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04"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05"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06"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07"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08"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09"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10"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11"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12"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1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17"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18"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1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40</xdr:row>
      <xdr:rowOff>0</xdr:rowOff>
    </xdr:from>
    <xdr:ext cx="304800" cy="310515"/>
    <xdr:sp macro="" textlink="">
      <xdr:nvSpPr>
        <xdr:cNvPr id="133" name="AutoShape 1" descr="SU5UMTU4NTc="/>
        <xdr:cNvSpPr>
          <a:spLocks noChangeAspect="1" noChangeArrowheads="1"/>
        </xdr:cNvSpPr>
      </xdr:nvSpPr>
      <xdr:spPr bwMode="auto">
        <a:xfrm>
          <a:off x="1469572" y="229371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134"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135"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136"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137"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138"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139"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40"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141"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142"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43"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44"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45"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46"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47"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48"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149"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50"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51"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52"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53"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54"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5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56"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57"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58"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59"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1"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65"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66"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67"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68"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69"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70"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71"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72"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7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7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7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81"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82"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9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9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9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9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97"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98"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99"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0"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0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5"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06"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1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2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2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2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2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2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2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2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3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3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3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3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3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3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3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41</xdr:row>
      <xdr:rowOff>0</xdr:rowOff>
    </xdr:from>
    <xdr:ext cx="304800" cy="310515"/>
    <xdr:sp macro="" textlink="">
      <xdr:nvSpPr>
        <xdr:cNvPr id="247" name="AutoShape 1" descr="SU5UMTU4NTc="/>
        <xdr:cNvSpPr>
          <a:spLocks noChangeAspect="1" noChangeArrowheads="1"/>
        </xdr:cNvSpPr>
      </xdr:nvSpPr>
      <xdr:spPr bwMode="auto">
        <a:xfrm>
          <a:off x="1469572" y="230428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48"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49"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50"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251"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252"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253"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254"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255"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256"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257"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58"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59"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60"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6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6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263"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264"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65"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66"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67"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68"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69"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7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7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7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7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7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7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7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7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279"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8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8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2"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8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8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9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9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9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9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0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0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0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0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0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0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0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1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311"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312"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1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1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15"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316"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1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1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31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2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3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3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4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4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4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4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4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4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4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4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4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4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5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5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5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5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5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5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5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5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5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5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6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36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62"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63"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364"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36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6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6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6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6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7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7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7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7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7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7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7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7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7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7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8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8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8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8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8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8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8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8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8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8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9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9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9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9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9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9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9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9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9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9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0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0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0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0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0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0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0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0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0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40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1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1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1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1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1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1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1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1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1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1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2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21" name="AutoShape 1" descr="SU5UMTU4NTc="/>
        <xdr:cNvSpPr>
          <a:spLocks noChangeAspect="1" noChangeArrowheads="1"/>
        </xdr:cNvSpPr>
      </xdr:nvSpPr>
      <xdr:spPr bwMode="auto">
        <a:xfrm>
          <a:off x="1469572" y="23140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22"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423"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424"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425"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426"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427"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428"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429"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430"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431"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432"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433"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34"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35"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36"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437"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438"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439"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40"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4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4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4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4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45"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46"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4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4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4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5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5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5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453"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454"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5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56"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5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5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5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61"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6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6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46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6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7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7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7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7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7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47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7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7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47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7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8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48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48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48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48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485"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8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48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8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48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49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9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9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49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49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0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0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0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0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0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0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0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0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0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0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1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1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1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1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1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1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1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1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1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1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2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2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2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2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2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2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2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2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2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2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3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3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3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3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3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53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536"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537"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3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3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4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4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4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4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4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4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4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4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4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4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5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5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5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5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5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5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5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5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5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5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6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6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6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6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6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6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6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6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6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6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7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7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7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7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7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7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7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7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7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7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8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58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58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8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8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58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8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8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8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58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9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9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59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9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59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595"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596"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9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9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59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0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0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0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0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0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0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0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0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0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0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1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1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1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1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1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1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1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1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1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1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2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2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2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2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2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2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2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2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2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2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3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3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3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3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3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3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3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3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3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3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4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4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4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4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4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4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4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4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64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64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5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65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5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65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654" name="AutoShape 1" descr="SU5UMTU4NTc="/>
        <xdr:cNvSpPr>
          <a:spLocks noChangeAspect="1" noChangeArrowheads="1"/>
        </xdr:cNvSpPr>
      </xdr:nvSpPr>
      <xdr:spPr bwMode="auto">
        <a:xfrm>
          <a:off x="1469572" y="232695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655"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656"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657"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658"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659"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66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6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662"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663"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64"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65"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6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6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6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6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67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7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72"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73"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7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7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7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7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7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8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8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8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8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8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68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686"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87"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688"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8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69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69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9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9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69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0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0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0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0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0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0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0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0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0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0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1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1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1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1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1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1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1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1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718"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719"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72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2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2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2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2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3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3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3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3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3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3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3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3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3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3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4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4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4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4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4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4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4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4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4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5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5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5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5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5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5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5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5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5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5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6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6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6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768"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76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7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7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7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7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7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7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7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7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7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7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8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8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8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8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8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8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8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8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8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8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9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9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79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79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79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9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7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79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79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0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0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0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0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0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0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0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0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0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0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1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1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1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1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1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1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1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1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1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1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2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2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82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2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3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3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3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3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3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3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3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3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3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3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4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4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4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4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4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4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4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4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4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4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5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5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5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5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5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5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5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5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5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5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6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6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6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6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7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7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7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7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7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7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7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7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7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7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8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88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88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8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8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8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88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8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8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88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9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9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9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9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9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89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89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9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9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89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0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90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0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0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0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0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0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0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1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1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1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1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1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1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1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1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1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1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2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2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2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2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3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3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3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93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42</xdr:row>
      <xdr:rowOff>0</xdr:rowOff>
    </xdr:from>
    <xdr:ext cx="304800" cy="310515"/>
    <xdr:sp macro="" textlink="">
      <xdr:nvSpPr>
        <xdr:cNvPr id="939" name="AutoShape 1" descr="SU5UMTU4NTc="/>
        <xdr:cNvSpPr>
          <a:spLocks noChangeAspect="1" noChangeArrowheads="1"/>
        </xdr:cNvSpPr>
      </xdr:nvSpPr>
      <xdr:spPr bwMode="auto">
        <a:xfrm>
          <a:off x="1469572" y="233876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940"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941"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942"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943"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944"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945"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4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947"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948"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49"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50"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51"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952"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5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5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955"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5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5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95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95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6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6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6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6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96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7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7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97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97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7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7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7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7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7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8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8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8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8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98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8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8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98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8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98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99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99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9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9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9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9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99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99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9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99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0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0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0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003"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004"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0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0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0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0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0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1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1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1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1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1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1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1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1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1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1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2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2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2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2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2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2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2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2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2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2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3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3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3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3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3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3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3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3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3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4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4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4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4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4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4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4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4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4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4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5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5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05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5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5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5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05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5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5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6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6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6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6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6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6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6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6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6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06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7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7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7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7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7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7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7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7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7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7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8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08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8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8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8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08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8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8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9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09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9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9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9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0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0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09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0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0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0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0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0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0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0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0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1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1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1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1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1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1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1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1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1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11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2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2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12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2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2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2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2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2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2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12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3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3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3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3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3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3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3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3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3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3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4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4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4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4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4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4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4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4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5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5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5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5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5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5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5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5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5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6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6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6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6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6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6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6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6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7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7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17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7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7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17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17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7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7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18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8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8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8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8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8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8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8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8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8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19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9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19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9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9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9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1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1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19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0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0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0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0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0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0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0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1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1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1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1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1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1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1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1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1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2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2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2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2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2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22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22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2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3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3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3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3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3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3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3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3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3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3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4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4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4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4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4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4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4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4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24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5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5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5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5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5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25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5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5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5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6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6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6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6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26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2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43</xdr:row>
      <xdr:rowOff>0</xdr:rowOff>
    </xdr:from>
    <xdr:ext cx="304800" cy="310515"/>
    <xdr:sp macro="" textlink="">
      <xdr:nvSpPr>
        <xdr:cNvPr id="1267" name="AutoShape 1" descr="SU5UMTU4NTc="/>
        <xdr:cNvSpPr>
          <a:spLocks noChangeAspect="1" noChangeArrowheads="1"/>
        </xdr:cNvSpPr>
      </xdr:nvSpPr>
      <xdr:spPr bwMode="auto">
        <a:xfrm>
          <a:off x="1469572" y="234934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268"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269"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27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271"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272"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7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7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275"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7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7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27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27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8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8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28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8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9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9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29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9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9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29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29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9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29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299"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30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0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0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0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0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0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0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0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0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0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1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1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1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1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1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1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1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1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1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1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2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2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2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2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2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2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2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2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2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2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331"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3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3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3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3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3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3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3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3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4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4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4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4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4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4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4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4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4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5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5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5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5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5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5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5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5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5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5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6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6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6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6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6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6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6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6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7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7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7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7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7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38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8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8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38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8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8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8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8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8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38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9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9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9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9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39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39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3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39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9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39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0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0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0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0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0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0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0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1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1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1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1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1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1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1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1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1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2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2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2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2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2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2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3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3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3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3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3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44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44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44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44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44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44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4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4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44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5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5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5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5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5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5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5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5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5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5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6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6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6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6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6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6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6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47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7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7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7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7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7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7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7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7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8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48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8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8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8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8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8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49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9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49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4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50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50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50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50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50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0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0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0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0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0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1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1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1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1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1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1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1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1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1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1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2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2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2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2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2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2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2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3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3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3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3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3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3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3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4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4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4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5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55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55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55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5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5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5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5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5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6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6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6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6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6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6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56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6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7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7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7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7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57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7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7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8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8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8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58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9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9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9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5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59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59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9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9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59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0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0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0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0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0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0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1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1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1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1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1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1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1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1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2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44</xdr:row>
      <xdr:rowOff>0</xdr:rowOff>
    </xdr:from>
    <xdr:ext cx="304800" cy="310515"/>
    <xdr:sp macro="" textlink="">
      <xdr:nvSpPr>
        <xdr:cNvPr id="1628" name="AutoShape 1" descr="SU5UMTU4NTc="/>
        <xdr:cNvSpPr>
          <a:spLocks noChangeAspect="1" noChangeArrowheads="1"/>
        </xdr:cNvSpPr>
      </xdr:nvSpPr>
      <xdr:spPr bwMode="auto">
        <a:xfrm>
          <a:off x="1469572" y="236353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1629"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1630"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631"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1632"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633"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63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3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636"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637"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38"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3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4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1644"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45"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4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5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5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5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5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5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5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5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5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5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5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166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6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6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6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6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6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6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6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6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6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7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7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7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7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7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7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7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7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7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7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8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8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8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8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68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68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8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8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68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69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69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9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9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69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9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9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69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69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69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70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70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0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0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0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0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0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0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70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0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1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1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1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1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1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1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1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1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1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2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2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2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2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2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2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2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2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3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3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3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3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3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4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4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4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74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74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74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74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74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4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4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75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5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5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5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5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5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5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5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5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5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6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6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6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6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6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6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6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6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7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7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77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7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7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7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7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7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8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8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78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78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9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9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79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9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9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9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79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7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0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0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180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0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0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80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80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0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0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0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1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1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1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1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1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1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1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1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1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1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2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2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2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2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2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2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2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3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3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3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3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3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3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3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3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3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4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4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4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4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4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4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4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4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5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5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5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5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5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5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5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5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6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6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86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86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6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6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6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6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6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86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7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7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7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7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7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7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87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7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7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8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8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88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8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9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9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9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9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89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9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89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9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89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0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0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0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0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0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0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0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0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0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1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1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191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91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1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1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1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1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1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2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2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2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2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2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2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2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2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3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3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3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3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3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3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3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4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4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4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4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4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4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4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4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4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5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5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5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5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5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195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5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5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5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6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6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6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6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6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6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6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6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7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7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7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7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7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7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8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8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8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8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8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198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8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199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199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9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199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9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9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9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199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19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0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0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0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0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1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1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1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1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45</xdr:row>
      <xdr:rowOff>0</xdr:rowOff>
    </xdr:from>
    <xdr:ext cx="304800" cy="310515"/>
    <xdr:sp macro="" textlink="">
      <xdr:nvSpPr>
        <xdr:cNvPr id="2014" name="AutoShape 1" descr="SU5UMTU4NTc="/>
        <xdr:cNvSpPr>
          <a:spLocks noChangeAspect="1" noChangeArrowheads="1"/>
        </xdr:cNvSpPr>
      </xdr:nvSpPr>
      <xdr:spPr bwMode="auto">
        <a:xfrm>
          <a:off x="1469572" y="23730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015"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016"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17"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18"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19"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02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2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02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023"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2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2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2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2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2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2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030"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3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3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3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3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3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3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3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3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3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4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4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4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4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4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4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4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4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4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5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5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5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5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5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5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5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5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5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5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6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6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6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6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6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6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6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6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7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7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7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0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07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07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7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07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8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8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08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8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8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8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08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8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8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8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9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9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9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9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9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09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09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9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09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09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0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0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0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0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0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0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0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0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1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1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1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1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1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1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1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1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1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2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2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2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2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2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2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12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2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3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13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13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3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3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3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3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3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3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3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4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4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4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4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4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4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4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4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4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4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5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5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5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5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5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5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5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5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6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6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6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6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6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6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6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7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7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7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7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7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7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7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8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8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1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8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8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18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8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18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8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18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19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9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9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9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9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9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19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19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19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19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0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0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0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0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20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20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0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0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0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1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1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1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1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1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21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1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1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2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2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2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2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2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2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2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3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3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3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3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3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3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3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3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4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4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4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4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4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4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4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24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248"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49"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5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25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25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25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5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25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25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5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5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5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6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6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6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26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6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6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6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7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7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7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7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7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7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7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7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8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8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8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8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28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8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8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9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9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9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9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9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2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29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29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29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0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0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30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30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30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0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0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30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0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0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1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1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1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1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2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2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2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2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2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2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2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2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3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3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3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3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3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3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3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4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4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4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34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34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34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4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4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4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5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5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5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5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5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5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5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5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6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6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6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6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6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6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6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6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7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7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7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7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7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37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37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37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7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7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38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8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8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8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9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9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9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9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3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9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9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39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9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39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0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0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0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0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40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41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1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1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41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1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41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1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1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46</xdr:row>
      <xdr:rowOff>0</xdr:rowOff>
    </xdr:from>
    <xdr:ext cx="304800" cy="310515"/>
    <xdr:sp macro="" textlink="">
      <xdr:nvSpPr>
        <xdr:cNvPr id="2419" name="AutoShape 1" descr="SU5UMTU4NTc="/>
        <xdr:cNvSpPr>
          <a:spLocks noChangeAspect="1" noChangeArrowheads="1"/>
        </xdr:cNvSpPr>
      </xdr:nvSpPr>
      <xdr:spPr bwMode="auto">
        <a:xfrm>
          <a:off x="1469572" y="238420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420"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421"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422"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423"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424"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2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2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427"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2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29"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3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3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3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3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3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3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3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3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3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3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4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4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4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4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4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4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4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4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4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4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5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5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5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5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5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5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5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5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5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5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6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6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6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6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6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6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6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6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6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6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7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7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7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7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7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7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7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7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48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48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48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48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8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48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8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48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8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8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9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9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9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49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9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49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4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4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49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0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0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0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0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0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0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0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1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1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1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1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1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1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1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1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1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1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2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2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2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2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2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2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2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2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3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3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53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53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535"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3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37"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38"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3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4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4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4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4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4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45"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4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4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4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5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5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5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5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5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5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5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5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6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6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6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6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6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6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6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6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7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7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7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7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7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7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7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7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7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5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5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8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8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8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5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8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8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59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9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59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59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59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9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9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59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59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59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0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60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60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0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0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0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0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0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60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1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1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1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1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1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1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1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1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1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2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2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2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2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2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2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2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3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3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3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3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3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3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3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3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3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4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4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4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4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4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4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4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4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4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4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5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5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65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65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65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65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65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65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5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5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66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6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6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6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6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6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7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7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7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7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7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7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7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7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67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8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8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8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8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8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8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8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8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9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9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9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9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9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9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6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69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69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69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0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0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0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0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70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70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70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70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70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0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1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1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1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1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1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1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1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1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1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1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2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2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2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2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2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2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2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2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2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3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3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3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3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3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3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3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3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4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4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4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4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4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4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4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74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74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74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5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5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5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5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5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5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5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5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5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6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6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6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6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6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6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6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6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6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6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7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7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7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7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7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7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7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7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7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7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78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78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8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8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78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8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9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9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9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9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7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9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79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9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79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79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0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0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0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0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0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80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0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0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1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1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1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1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1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1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1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1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2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2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2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2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2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2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2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2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3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3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3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3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3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3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83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47</xdr:row>
      <xdr:rowOff>0</xdr:rowOff>
    </xdr:from>
    <xdr:ext cx="304800" cy="310515"/>
    <xdr:sp macro="" textlink="">
      <xdr:nvSpPr>
        <xdr:cNvPr id="2838" name="AutoShape 1" descr="SU5UMTU4NTc="/>
        <xdr:cNvSpPr>
          <a:spLocks noChangeAspect="1" noChangeArrowheads="1"/>
        </xdr:cNvSpPr>
      </xdr:nvSpPr>
      <xdr:spPr bwMode="auto">
        <a:xfrm>
          <a:off x="1469572" y="23936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39"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2840"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841"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2842"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7"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48"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4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5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5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85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5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54"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5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56"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5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5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859"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60"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61"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86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6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6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86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86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86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287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7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87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87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87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7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7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87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7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7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88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88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88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8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8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88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88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88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8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9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9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9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89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9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89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9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89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89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0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0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90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903"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904"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05"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06"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0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90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0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1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91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1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1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1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1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1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1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91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1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2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2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2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2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2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2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3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3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3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3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3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3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3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3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3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4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4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4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4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4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4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4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4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4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4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5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5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2952"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2953"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54"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5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2956"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957"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5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5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296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61"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6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6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64"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6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2968"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6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7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7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7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7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7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7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7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7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8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8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8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8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8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8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8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8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299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9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9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9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9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299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299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299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299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29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0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0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0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0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0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0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0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0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0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0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1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1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01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1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1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01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01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01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1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1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02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2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2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2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2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2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2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2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3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3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3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3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3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3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3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3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4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4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4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4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4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4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4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4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4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4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5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5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5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5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5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5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5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5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5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6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6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6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6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6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6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6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6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6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7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7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07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07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07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07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7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7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7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7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8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8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8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8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8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08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8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8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9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09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9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9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9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09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09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09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0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0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0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0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0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0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0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0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0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0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0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1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1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1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1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1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1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1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1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1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1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2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2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2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12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12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12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2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2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2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2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3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3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3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3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3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3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3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3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4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4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4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4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4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4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4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4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4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5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5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5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5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5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5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5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5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5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5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6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6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6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6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6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6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16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16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6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6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17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7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7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7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7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7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7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7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7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8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18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8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8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8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8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8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8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18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8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9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9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9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19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9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9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19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9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19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19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0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0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0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0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0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0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0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0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0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0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1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1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1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1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1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1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1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1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1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1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2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2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2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2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2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2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2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2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2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3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3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3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3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3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3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3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3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3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4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4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4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4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4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4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4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4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4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4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5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5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5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5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5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5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5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5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25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6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26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6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6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26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6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26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267" name="AutoShape 1" descr="SU5UMTU4NTc="/>
        <xdr:cNvSpPr>
          <a:spLocks noChangeAspect="1" noChangeArrowheads="1"/>
        </xdr:cNvSpPr>
      </xdr:nvSpPr>
      <xdr:spPr bwMode="auto">
        <a:xfrm>
          <a:off x="1469572" y="24042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49</xdr:row>
      <xdr:rowOff>0</xdr:rowOff>
    </xdr:from>
    <xdr:ext cx="304800" cy="310515"/>
    <xdr:sp macro="" textlink="">
      <xdr:nvSpPr>
        <xdr:cNvPr id="3268" name="AutoShape 1" descr="SU5UMTU4NTc="/>
        <xdr:cNvSpPr>
          <a:spLocks noChangeAspect="1" noChangeArrowheads="1"/>
        </xdr:cNvSpPr>
      </xdr:nvSpPr>
      <xdr:spPr bwMode="auto">
        <a:xfrm>
          <a:off x="1469572" y="2413730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50</xdr:row>
      <xdr:rowOff>0</xdr:rowOff>
    </xdr:from>
    <xdr:ext cx="304800" cy="310515"/>
    <xdr:sp macro="" textlink="">
      <xdr:nvSpPr>
        <xdr:cNvPr id="3269" name="AutoShape 1" descr="SU5UMTU4NTc="/>
        <xdr:cNvSpPr>
          <a:spLocks noChangeAspect="1" noChangeArrowheads="1"/>
        </xdr:cNvSpPr>
      </xdr:nvSpPr>
      <xdr:spPr bwMode="auto">
        <a:xfrm>
          <a:off x="1469572" y="24243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0"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1"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2"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7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5"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76"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77"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78"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7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280"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8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8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52</xdr:row>
      <xdr:rowOff>0</xdr:rowOff>
    </xdr:from>
    <xdr:ext cx="304800" cy="310515"/>
    <xdr:sp macro="" textlink="">
      <xdr:nvSpPr>
        <xdr:cNvPr id="3283" name="AutoShape 1" descr="SU5UMTU4NTc="/>
        <xdr:cNvSpPr>
          <a:spLocks noChangeAspect="1" noChangeArrowheads="1"/>
        </xdr:cNvSpPr>
      </xdr:nvSpPr>
      <xdr:spPr bwMode="auto">
        <a:xfrm>
          <a:off x="1469572" y="24312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84"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85"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286"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287"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88"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89"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290"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9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29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29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29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29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2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2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299"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00"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30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0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0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0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0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0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07"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08"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0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1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1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1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1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2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2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2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2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2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2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2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2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2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32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33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53</xdr:row>
      <xdr:rowOff>0</xdr:rowOff>
    </xdr:from>
    <xdr:ext cx="304800" cy="310515"/>
    <xdr:sp macro="" textlink="">
      <xdr:nvSpPr>
        <xdr:cNvPr id="3331" name="AutoShape 1" descr="SU5UMTU4NTc="/>
        <xdr:cNvSpPr>
          <a:spLocks noChangeAspect="1" noChangeArrowheads="1"/>
        </xdr:cNvSpPr>
      </xdr:nvSpPr>
      <xdr:spPr bwMode="auto">
        <a:xfrm>
          <a:off x="1469572" y="244744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332"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33"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34"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35"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36"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3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3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39"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40"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41"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42"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4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4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4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4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47"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4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4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5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5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5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5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5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5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5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5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5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36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36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62"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6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6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6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6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6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6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6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7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7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7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37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37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37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7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37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37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37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38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54</xdr:row>
      <xdr:rowOff>0</xdr:rowOff>
    </xdr:from>
    <xdr:ext cx="304800" cy="310515"/>
    <xdr:sp macro="" textlink="">
      <xdr:nvSpPr>
        <xdr:cNvPr id="3381" name="AutoShape 1" descr="SU5UMTU4NTc="/>
        <xdr:cNvSpPr>
          <a:spLocks noChangeAspect="1" noChangeArrowheads="1"/>
        </xdr:cNvSpPr>
      </xdr:nvSpPr>
      <xdr:spPr bwMode="auto">
        <a:xfrm>
          <a:off x="1469572" y="245802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82"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383"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84"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385"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86"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8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8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389"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90"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9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9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9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9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39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39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97"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39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3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0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0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0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0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0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0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0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0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0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0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1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11"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1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1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1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15"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1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1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1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1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2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2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2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2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2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2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2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2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2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3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3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3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3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3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3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3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3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3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3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4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441" name="AutoShape 1" descr="SU5UMTU4NTc="/>
        <xdr:cNvSpPr>
          <a:spLocks noChangeAspect="1" noChangeArrowheads="1"/>
        </xdr:cNvSpPr>
      </xdr:nvSpPr>
      <xdr:spPr bwMode="auto">
        <a:xfrm>
          <a:off x="1469572" y="246859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442"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443"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444"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44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4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4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4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49"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50"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5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5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5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5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5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5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45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5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6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6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6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6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6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6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6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6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68"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6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7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7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7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7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7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7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7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7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7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7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8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8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8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48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8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8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8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8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8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8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9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9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9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49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49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49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9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49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98"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49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55</xdr:row>
      <xdr:rowOff>0</xdr:rowOff>
    </xdr:from>
    <xdr:ext cx="304800" cy="310515"/>
    <xdr:sp macro="" textlink="">
      <xdr:nvSpPr>
        <xdr:cNvPr id="3500" name="AutoShape 1" descr="SU5UMTU4NTc="/>
        <xdr:cNvSpPr>
          <a:spLocks noChangeAspect="1" noChangeArrowheads="1"/>
        </xdr:cNvSpPr>
      </xdr:nvSpPr>
      <xdr:spPr bwMode="auto">
        <a:xfrm>
          <a:off x="1469572" y="248059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501"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502"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03"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0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0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0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0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08"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0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1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1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1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1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1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1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1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1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1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1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2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2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2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2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24"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2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2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2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28"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29"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3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3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3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3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3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3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3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3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3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3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4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4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4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4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4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4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4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4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48"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4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5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5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56</xdr:row>
      <xdr:rowOff>0</xdr:rowOff>
    </xdr:from>
    <xdr:ext cx="304800" cy="310515"/>
    <xdr:sp macro="" textlink="">
      <xdr:nvSpPr>
        <xdr:cNvPr id="3552" name="AutoShape 1" descr="SU5UMTU4NTc="/>
        <xdr:cNvSpPr>
          <a:spLocks noChangeAspect="1" noChangeArrowheads="1"/>
        </xdr:cNvSpPr>
      </xdr:nvSpPr>
      <xdr:spPr bwMode="auto">
        <a:xfrm>
          <a:off x="1469572" y="249469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553"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54"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55"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56"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57"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5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5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6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6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62"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63"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6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6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6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6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6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69"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70"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71"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7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7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7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7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7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57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7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7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8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8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8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8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58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8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86"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8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88"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58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9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9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592"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93"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59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57</xdr:row>
      <xdr:rowOff>0</xdr:rowOff>
    </xdr:from>
    <xdr:ext cx="304800" cy="310515"/>
    <xdr:sp macro="" textlink="">
      <xdr:nvSpPr>
        <xdr:cNvPr id="3595" name="AutoShape 1" descr="SU5UMTU4NTc="/>
        <xdr:cNvSpPr>
          <a:spLocks noChangeAspect="1" noChangeArrowheads="1"/>
        </xdr:cNvSpPr>
      </xdr:nvSpPr>
      <xdr:spPr bwMode="auto">
        <a:xfrm>
          <a:off x="1469572" y="250678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96"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597"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98"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599"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0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01"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0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0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0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0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0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0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0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0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10"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1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1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1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1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1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1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1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1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1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2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2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2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2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2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25"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2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27"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628" name="AutoShape 1" descr="SU5UMTU4NTc="/>
        <xdr:cNvSpPr>
          <a:spLocks noChangeAspect="1" noChangeArrowheads="1"/>
        </xdr:cNvSpPr>
      </xdr:nvSpPr>
      <xdr:spPr bwMode="auto">
        <a:xfrm>
          <a:off x="1469572" y="251783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629"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30"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31"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3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33"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34"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35"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3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3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3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3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4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4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42"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43"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44"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4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46"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4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4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4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5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5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5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58</xdr:row>
      <xdr:rowOff>0</xdr:rowOff>
    </xdr:from>
    <xdr:ext cx="304800" cy="310515"/>
    <xdr:sp macro="" textlink="">
      <xdr:nvSpPr>
        <xdr:cNvPr id="3653" name="AutoShape 1" descr="SU5UMTU4NTc="/>
        <xdr:cNvSpPr>
          <a:spLocks noChangeAspect="1" noChangeArrowheads="1"/>
        </xdr:cNvSpPr>
      </xdr:nvSpPr>
      <xdr:spPr bwMode="auto">
        <a:xfrm>
          <a:off x="1469572" y="253860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54"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55"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5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5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5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5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6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61"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62"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6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6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6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66"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67"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68"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6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70"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7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72"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73"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74"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75"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76"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77"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78"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79"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8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8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8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8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8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8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37</xdr:row>
      <xdr:rowOff>0</xdr:rowOff>
    </xdr:from>
    <xdr:ext cx="304800" cy="310515"/>
    <xdr:sp macro="" textlink="">
      <xdr:nvSpPr>
        <xdr:cNvPr id="3686" name="AutoShape 1" descr="SU5UMTU4NTc="/>
        <xdr:cNvSpPr>
          <a:spLocks noChangeAspect="1" noChangeArrowheads="1"/>
        </xdr:cNvSpPr>
      </xdr:nvSpPr>
      <xdr:spPr bwMode="auto">
        <a:xfrm>
          <a:off x="1469572" y="254784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87"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88"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89"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90"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91"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9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93"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94"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695"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59</xdr:row>
      <xdr:rowOff>0</xdr:rowOff>
    </xdr:from>
    <xdr:ext cx="304800" cy="310515"/>
    <xdr:sp macro="" textlink="">
      <xdr:nvSpPr>
        <xdr:cNvPr id="3696" name="AutoShape 1" descr="SU5UMTU4NTc="/>
        <xdr:cNvSpPr>
          <a:spLocks noChangeAspect="1" noChangeArrowheads="1"/>
        </xdr:cNvSpPr>
      </xdr:nvSpPr>
      <xdr:spPr bwMode="auto">
        <a:xfrm>
          <a:off x="1469572" y="255574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60</xdr:row>
      <xdr:rowOff>0</xdr:rowOff>
    </xdr:from>
    <xdr:ext cx="304800" cy="310515"/>
    <xdr:sp macro="" textlink="">
      <xdr:nvSpPr>
        <xdr:cNvPr id="3697" name="AutoShape 1" descr="SU5UMTU4NTc="/>
        <xdr:cNvSpPr>
          <a:spLocks noChangeAspect="1" noChangeArrowheads="1"/>
        </xdr:cNvSpPr>
      </xdr:nvSpPr>
      <xdr:spPr bwMode="auto">
        <a:xfrm>
          <a:off x="1469572" y="256632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36</xdr:row>
      <xdr:rowOff>0</xdr:rowOff>
    </xdr:from>
    <xdr:ext cx="304800" cy="310515"/>
    <xdr:sp macro="" textlink="">
      <xdr:nvSpPr>
        <xdr:cNvPr id="3698" name="AutoShape 1" descr="SU5UMTU4NTc="/>
        <xdr:cNvSpPr>
          <a:spLocks noChangeAspect="1" noChangeArrowheads="1"/>
        </xdr:cNvSpPr>
      </xdr:nvSpPr>
      <xdr:spPr bwMode="auto">
        <a:xfrm>
          <a:off x="1469572" y="2573559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699"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61</xdr:row>
      <xdr:rowOff>0</xdr:rowOff>
    </xdr:from>
    <xdr:ext cx="304800" cy="310515"/>
    <xdr:sp macro="" textlink="">
      <xdr:nvSpPr>
        <xdr:cNvPr id="3700" name="AutoShape 1" descr="SU5UMTU4NTc="/>
        <xdr:cNvSpPr>
          <a:spLocks noChangeAspect="1" noChangeArrowheads="1"/>
        </xdr:cNvSpPr>
      </xdr:nvSpPr>
      <xdr:spPr bwMode="auto">
        <a:xfrm>
          <a:off x="1469572" y="258060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701"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1088572</xdr:colOff>
      <xdr:row>62</xdr:row>
      <xdr:rowOff>0</xdr:rowOff>
    </xdr:from>
    <xdr:ext cx="304800" cy="310515"/>
    <xdr:sp macro="" textlink="">
      <xdr:nvSpPr>
        <xdr:cNvPr id="3702" name="AutoShape 1" descr="SU5UMTU4NTc="/>
        <xdr:cNvSpPr>
          <a:spLocks noChangeAspect="1" noChangeArrowheads="1"/>
        </xdr:cNvSpPr>
      </xdr:nvSpPr>
      <xdr:spPr bwMode="auto">
        <a:xfrm>
          <a:off x="1469572" y="258775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1"/>
  <sheetViews>
    <sheetView tabSelected="1" zoomScaleNormal="100" zoomScaleSheetLayoutView="100" workbookViewId="0">
      <selection activeCell="E117" sqref="E117"/>
    </sheetView>
  </sheetViews>
  <sheetFormatPr defaultRowHeight="12.75" x14ac:dyDescent="0.2"/>
  <cols>
    <col min="1" max="1" width="12.5703125" customWidth="1"/>
    <col min="2" max="2" width="35.42578125" customWidth="1"/>
    <col min="3" max="3" width="13.7109375" hidden="1" customWidth="1"/>
    <col min="4" max="4" width="13.140625" customWidth="1"/>
    <col min="5" max="5" width="86.28515625" customWidth="1"/>
  </cols>
  <sheetData>
    <row r="1" spans="1:5" ht="33.75" customHeight="1" x14ac:dyDescent="0.2">
      <c r="A1" s="126" t="s">
        <v>348</v>
      </c>
      <c r="B1" s="126"/>
      <c r="C1" s="126"/>
      <c r="D1" s="126"/>
      <c r="E1" s="126"/>
    </row>
    <row r="2" spans="1:5" ht="15" x14ac:dyDescent="0.2">
      <c r="A2" s="28"/>
      <c r="B2" s="29"/>
      <c r="C2" s="30"/>
    </row>
    <row r="3" spans="1:5" ht="15.75" customHeight="1" x14ac:dyDescent="0.2">
      <c r="A3" s="127" t="s">
        <v>155</v>
      </c>
      <c r="B3" s="127"/>
      <c r="C3" s="127"/>
      <c r="D3" s="127"/>
      <c r="E3" s="127"/>
    </row>
    <row r="4" spans="1:5" ht="13.5" thickBot="1" x14ac:dyDescent="0.25"/>
    <row r="5" spans="1:5" ht="42" customHeight="1" thickBot="1" x14ac:dyDescent="0.25">
      <c r="A5" s="52" t="s">
        <v>5</v>
      </c>
      <c r="B5" s="53" t="s">
        <v>0</v>
      </c>
      <c r="C5" s="54" t="s">
        <v>2</v>
      </c>
      <c r="D5" s="55" t="s">
        <v>492</v>
      </c>
      <c r="E5" s="58" t="s">
        <v>403</v>
      </c>
    </row>
    <row r="6" spans="1:5" ht="41.25" customHeight="1" x14ac:dyDescent="0.2">
      <c r="A6" s="92" t="s">
        <v>197</v>
      </c>
      <c r="B6" s="93" t="s">
        <v>220</v>
      </c>
      <c r="C6" s="94">
        <v>3277</v>
      </c>
      <c r="D6" s="2">
        <v>300</v>
      </c>
      <c r="E6" s="31" t="s">
        <v>262</v>
      </c>
    </row>
    <row r="7" spans="1:5" ht="54.75" customHeight="1" x14ac:dyDescent="0.2">
      <c r="A7" s="92" t="s">
        <v>399</v>
      </c>
      <c r="B7" s="97" t="s">
        <v>254</v>
      </c>
      <c r="C7" s="98">
        <v>3262</v>
      </c>
      <c r="D7" s="2">
        <v>734.2</v>
      </c>
      <c r="E7" s="32" t="s">
        <v>383</v>
      </c>
    </row>
    <row r="8" spans="1:5" ht="41.25" customHeight="1" x14ac:dyDescent="0.2">
      <c r="A8" s="92" t="s">
        <v>399</v>
      </c>
      <c r="B8" s="97" t="s">
        <v>115</v>
      </c>
      <c r="C8" s="98">
        <v>3392</v>
      </c>
      <c r="D8" s="2">
        <v>433.1</v>
      </c>
      <c r="E8" s="32" t="s">
        <v>384</v>
      </c>
    </row>
    <row r="9" spans="1:5" ht="76.5" x14ac:dyDescent="0.2">
      <c r="A9" s="92" t="s">
        <v>399</v>
      </c>
      <c r="B9" s="97" t="s">
        <v>40</v>
      </c>
      <c r="C9" s="98">
        <v>3204</v>
      </c>
      <c r="D9" s="2">
        <v>25578.799999999999</v>
      </c>
      <c r="E9" s="71" t="s">
        <v>453</v>
      </c>
    </row>
    <row r="10" spans="1:5" ht="67.5" customHeight="1" x14ac:dyDescent="0.2">
      <c r="A10" s="92" t="s">
        <v>399</v>
      </c>
      <c r="B10" s="97" t="s">
        <v>221</v>
      </c>
      <c r="C10" s="98">
        <v>3317</v>
      </c>
      <c r="D10" s="2">
        <v>453.5</v>
      </c>
      <c r="E10" s="32" t="s">
        <v>261</v>
      </c>
    </row>
    <row r="11" spans="1:5" ht="81" customHeight="1" x14ac:dyDescent="0.2">
      <c r="A11" s="92" t="s">
        <v>399</v>
      </c>
      <c r="B11" s="97" t="s">
        <v>222</v>
      </c>
      <c r="C11" s="19">
        <v>3318</v>
      </c>
      <c r="D11" s="2">
        <v>39476.300000000003</v>
      </c>
      <c r="E11" s="71" t="s">
        <v>454</v>
      </c>
    </row>
    <row r="12" spans="1:5" ht="101.25" customHeight="1" x14ac:dyDescent="0.2">
      <c r="A12" s="92" t="s">
        <v>399</v>
      </c>
      <c r="B12" s="97" t="s">
        <v>223</v>
      </c>
      <c r="C12" s="19">
        <v>3319</v>
      </c>
      <c r="D12" s="2">
        <v>260.2</v>
      </c>
      <c r="E12" s="71" t="s">
        <v>567</v>
      </c>
    </row>
    <row r="13" spans="1:5" ht="81" customHeight="1" x14ac:dyDescent="0.2">
      <c r="A13" s="92" t="s">
        <v>399</v>
      </c>
      <c r="B13" s="97" t="s">
        <v>224</v>
      </c>
      <c r="C13" s="19">
        <v>3320</v>
      </c>
      <c r="D13" s="2">
        <v>11012.5</v>
      </c>
      <c r="E13" s="32" t="s">
        <v>455</v>
      </c>
    </row>
    <row r="14" spans="1:5" ht="67.5" customHeight="1" x14ac:dyDescent="0.2">
      <c r="A14" s="92" t="s">
        <v>399</v>
      </c>
      <c r="B14" s="97" t="s">
        <v>225</v>
      </c>
      <c r="C14" s="19">
        <v>3321</v>
      </c>
      <c r="D14" s="2">
        <v>7469.1</v>
      </c>
      <c r="E14" s="71" t="s">
        <v>456</v>
      </c>
    </row>
    <row r="15" spans="1:5" ht="81" customHeight="1" x14ac:dyDescent="0.2">
      <c r="A15" s="92" t="s">
        <v>399</v>
      </c>
      <c r="B15" s="97" t="s">
        <v>226</v>
      </c>
      <c r="C15" s="19">
        <v>3322</v>
      </c>
      <c r="D15" s="2">
        <v>239.9</v>
      </c>
      <c r="E15" s="32" t="s">
        <v>263</v>
      </c>
    </row>
    <row r="16" spans="1:5" ht="96" customHeight="1" x14ac:dyDescent="0.2">
      <c r="A16" s="92" t="s">
        <v>399</v>
      </c>
      <c r="B16" s="97" t="s">
        <v>227</v>
      </c>
      <c r="C16" s="19">
        <v>3323</v>
      </c>
      <c r="D16" s="2">
        <v>433.5</v>
      </c>
      <c r="E16" s="32" t="s">
        <v>264</v>
      </c>
    </row>
    <row r="17" spans="1:5" ht="54.75" customHeight="1" x14ac:dyDescent="0.2">
      <c r="A17" s="92" t="s">
        <v>399</v>
      </c>
      <c r="B17" s="97" t="s">
        <v>228</v>
      </c>
      <c r="C17" s="19">
        <v>3325</v>
      </c>
      <c r="D17" s="2">
        <v>6915.7</v>
      </c>
      <c r="E17" s="32" t="s">
        <v>457</v>
      </c>
    </row>
    <row r="18" spans="1:5" ht="81" customHeight="1" x14ac:dyDescent="0.2">
      <c r="A18" s="92" t="s">
        <v>399</v>
      </c>
      <c r="B18" s="97" t="s">
        <v>418</v>
      </c>
      <c r="C18" s="19">
        <v>3326</v>
      </c>
      <c r="D18" s="2">
        <v>3301.9</v>
      </c>
      <c r="E18" s="32" t="s">
        <v>458</v>
      </c>
    </row>
    <row r="19" spans="1:5" ht="81" customHeight="1" x14ac:dyDescent="0.2">
      <c r="A19" s="92" t="s">
        <v>399</v>
      </c>
      <c r="B19" s="97" t="s">
        <v>100</v>
      </c>
      <c r="C19" s="19">
        <v>3362</v>
      </c>
      <c r="D19" s="2">
        <v>4409.3</v>
      </c>
      <c r="E19" s="32" t="s">
        <v>401</v>
      </c>
    </row>
    <row r="20" spans="1:5" ht="89.25" x14ac:dyDescent="0.2">
      <c r="A20" s="92" t="s">
        <v>399</v>
      </c>
      <c r="B20" s="97" t="s">
        <v>101</v>
      </c>
      <c r="C20" s="19">
        <v>3363</v>
      </c>
      <c r="D20" s="2">
        <v>409.3</v>
      </c>
      <c r="E20" s="32" t="s">
        <v>265</v>
      </c>
    </row>
    <row r="21" spans="1:5" ht="81" customHeight="1" x14ac:dyDescent="0.2">
      <c r="A21" s="92" t="s">
        <v>399</v>
      </c>
      <c r="B21" s="97" t="s">
        <v>102</v>
      </c>
      <c r="C21" s="19">
        <v>3367</v>
      </c>
      <c r="D21" s="2">
        <v>453.5</v>
      </c>
      <c r="E21" s="32" t="s">
        <v>266</v>
      </c>
    </row>
    <row r="22" spans="1:5" ht="81" customHeight="1" x14ac:dyDescent="0.2">
      <c r="A22" s="92" t="s">
        <v>399</v>
      </c>
      <c r="B22" s="97" t="s">
        <v>103</v>
      </c>
      <c r="C22" s="19">
        <v>3368</v>
      </c>
      <c r="D22" s="2">
        <v>453.5</v>
      </c>
      <c r="E22" s="32" t="s">
        <v>365</v>
      </c>
    </row>
    <row r="23" spans="1:5" ht="54.75" customHeight="1" x14ac:dyDescent="0.2">
      <c r="A23" s="92" t="s">
        <v>399</v>
      </c>
      <c r="B23" s="97" t="s">
        <v>104</v>
      </c>
      <c r="C23" s="19">
        <v>3369</v>
      </c>
      <c r="D23" s="2">
        <v>6209.3</v>
      </c>
      <c r="E23" s="32" t="s">
        <v>459</v>
      </c>
    </row>
    <row r="24" spans="1:5" ht="81" customHeight="1" x14ac:dyDescent="0.2">
      <c r="A24" s="92" t="s">
        <v>399</v>
      </c>
      <c r="B24" s="97" t="s">
        <v>105</v>
      </c>
      <c r="C24" s="19">
        <v>3370</v>
      </c>
      <c r="D24" s="2">
        <v>373</v>
      </c>
      <c r="E24" s="32" t="s">
        <v>267</v>
      </c>
    </row>
    <row r="25" spans="1:5" ht="41.25" customHeight="1" x14ac:dyDescent="0.2">
      <c r="A25" s="92" t="s">
        <v>160</v>
      </c>
      <c r="B25" s="97" t="s">
        <v>70</v>
      </c>
      <c r="C25" s="98">
        <v>3263</v>
      </c>
      <c r="D25" s="2">
        <v>388.5</v>
      </c>
      <c r="E25" s="32" t="s">
        <v>268</v>
      </c>
    </row>
    <row r="26" spans="1:5" ht="41.25" customHeight="1" x14ac:dyDescent="0.2">
      <c r="A26" s="92" t="s">
        <v>160</v>
      </c>
      <c r="B26" s="97" t="s">
        <v>229</v>
      </c>
      <c r="C26" s="98">
        <v>3384</v>
      </c>
      <c r="D26" s="2">
        <v>340.8</v>
      </c>
      <c r="E26" s="32" t="s">
        <v>313</v>
      </c>
    </row>
    <row r="27" spans="1:5" ht="81.75" customHeight="1" x14ac:dyDescent="0.2">
      <c r="A27" s="92" t="s">
        <v>163</v>
      </c>
      <c r="B27" s="97" t="s">
        <v>66</v>
      </c>
      <c r="C27" s="98">
        <v>3255</v>
      </c>
      <c r="D27" s="2">
        <v>10718.3</v>
      </c>
      <c r="E27" s="32" t="s">
        <v>509</v>
      </c>
    </row>
    <row r="28" spans="1:5" ht="41.25" customHeight="1" x14ac:dyDescent="0.2">
      <c r="A28" s="92" t="s">
        <v>163</v>
      </c>
      <c r="B28" s="97" t="s">
        <v>71</v>
      </c>
      <c r="C28" s="98">
        <v>3265</v>
      </c>
      <c r="D28" s="2">
        <v>180.3</v>
      </c>
      <c r="E28" s="32" t="s">
        <v>269</v>
      </c>
    </row>
    <row r="29" spans="1:5" ht="41.25" customHeight="1" x14ac:dyDescent="0.2">
      <c r="A29" s="92" t="s">
        <v>163</v>
      </c>
      <c r="B29" s="97" t="s">
        <v>81</v>
      </c>
      <c r="C29" s="98">
        <v>3303</v>
      </c>
      <c r="D29" s="2">
        <v>277.89999999999998</v>
      </c>
      <c r="E29" s="32" t="s">
        <v>449</v>
      </c>
    </row>
    <row r="30" spans="1:5" ht="67.5" customHeight="1" x14ac:dyDescent="0.2">
      <c r="A30" s="92" t="s">
        <v>163</v>
      </c>
      <c r="B30" s="97" t="s">
        <v>84</v>
      </c>
      <c r="C30" s="98">
        <v>3309</v>
      </c>
      <c r="D30" s="2">
        <v>3328</v>
      </c>
      <c r="E30" s="32" t="s">
        <v>385</v>
      </c>
    </row>
    <row r="31" spans="1:5" ht="54" customHeight="1" x14ac:dyDescent="0.2">
      <c r="A31" s="87" t="s">
        <v>163</v>
      </c>
      <c r="B31" s="88" t="s">
        <v>419</v>
      </c>
      <c r="C31" s="89">
        <v>3311</v>
      </c>
      <c r="D31" s="90">
        <v>2064.6999999999998</v>
      </c>
      <c r="E31" s="113" t="s">
        <v>526</v>
      </c>
    </row>
    <row r="32" spans="1:5" ht="81" customHeight="1" x14ac:dyDescent="0.2">
      <c r="A32" s="92" t="s">
        <v>163</v>
      </c>
      <c r="B32" s="97" t="s">
        <v>91</v>
      </c>
      <c r="C32" s="98">
        <v>3339</v>
      </c>
      <c r="D32" s="2">
        <v>479.6</v>
      </c>
      <c r="E32" s="32" t="s">
        <v>392</v>
      </c>
    </row>
    <row r="33" spans="1:5" ht="41.25" customHeight="1" x14ac:dyDescent="0.2">
      <c r="A33" s="92" t="s">
        <v>163</v>
      </c>
      <c r="B33" s="97" t="s">
        <v>119</v>
      </c>
      <c r="C33" s="98">
        <v>3396</v>
      </c>
      <c r="D33" s="2">
        <v>794</v>
      </c>
      <c r="E33" s="32" t="s">
        <v>270</v>
      </c>
    </row>
    <row r="34" spans="1:5" ht="41.25" customHeight="1" x14ac:dyDescent="0.2">
      <c r="A34" s="92" t="s">
        <v>168</v>
      </c>
      <c r="B34" s="97" t="s">
        <v>41</v>
      </c>
      <c r="C34" s="98">
        <v>3207</v>
      </c>
      <c r="D34" s="2">
        <v>150</v>
      </c>
      <c r="E34" s="32" t="s">
        <v>271</v>
      </c>
    </row>
    <row r="35" spans="1:5" ht="41.25" customHeight="1" x14ac:dyDescent="0.2">
      <c r="A35" s="92" t="s">
        <v>168</v>
      </c>
      <c r="B35" s="97" t="s">
        <v>42</v>
      </c>
      <c r="C35" s="98">
        <v>3208</v>
      </c>
      <c r="D35" s="2">
        <v>57.7</v>
      </c>
      <c r="E35" s="32" t="s">
        <v>272</v>
      </c>
    </row>
    <row r="36" spans="1:5" ht="54.75" customHeight="1" x14ac:dyDescent="0.2">
      <c r="A36" s="92" t="s">
        <v>168</v>
      </c>
      <c r="B36" s="97" t="s">
        <v>420</v>
      </c>
      <c r="C36" s="98">
        <v>3312</v>
      </c>
      <c r="D36" s="2">
        <v>2340.5</v>
      </c>
      <c r="E36" s="32" t="s">
        <v>273</v>
      </c>
    </row>
    <row r="37" spans="1:5" ht="41.25" customHeight="1" x14ac:dyDescent="0.2">
      <c r="A37" s="92" t="s">
        <v>168</v>
      </c>
      <c r="B37" s="97" t="s">
        <v>230</v>
      </c>
      <c r="C37" s="98">
        <v>3313</v>
      </c>
      <c r="D37" s="2">
        <v>2857.3</v>
      </c>
      <c r="E37" s="32" t="s">
        <v>316</v>
      </c>
    </row>
    <row r="38" spans="1:5" ht="54.75" customHeight="1" x14ac:dyDescent="0.2">
      <c r="A38" s="92" t="s">
        <v>168</v>
      </c>
      <c r="B38" s="97" t="s">
        <v>231</v>
      </c>
      <c r="C38" s="98">
        <v>3314</v>
      </c>
      <c r="D38" s="2">
        <v>2283.6</v>
      </c>
      <c r="E38" s="32" t="s">
        <v>393</v>
      </c>
    </row>
    <row r="39" spans="1:5" ht="41.25" customHeight="1" x14ac:dyDescent="0.2">
      <c r="A39" s="92" t="s">
        <v>168</v>
      </c>
      <c r="B39" s="97" t="s">
        <v>232</v>
      </c>
      <c r="C39" s="98">
        <v>3315</v>
      </c>
      <c r="D39" s="2">
        <v>899.5</v>
      </c>
      <c r="E39" s="32" t="s">
        <v>317</v>
      </c>
    </row>
    <row r="40" spans="1:5" ht="96" customHeight="1" x14ac:dyDescent="0.2">
      <c r="A40" s="92" t="s">
        <v>162</v>
      </c>
      <c r="B40" s="97" t="s">
        <v>86</v>
      </c>
      <c r="C40" s="98">
        <v>3327</v>
      </c>
      <c r="D40" s="2">
        <v>160</v>
      </c>
      <c r="E40" s="71" t="s">
        <v>450</v>
      </c>
    </row>
    <row r="41" spans="1:5" ht="41.25" customHeight="1" x14ac:dyDescent="0.2">
      <c r="A41" s="92" t="s">
        <v>162</v>
      </c>
      <c r="B41" s="97" t="s">
        <v>111</v>
      </c>
      <c r="C41" s="98">
        <v>3388</v>
      </c>
      <c r="D41" s="2">
        <v>423.1</v>
      </c>
      <c r="E41" s="32" t="s">
        <v>386</v>
      </c>
    </row>
    <row r="42" spans="1:5" ht="89.25" x14ac:dyDescent="0.2">
      <c r="A42" s="92" t="s">
        <v>162</v>
      </c>
      <c r="B42" s="97" t="s">
        <v>58</v>
      </c>
      <c r="C42" s="19">
        <v>3233</v>
      </c>
      <c r="D42" s="2">
        <v>271</v>
      </c>
      <c r="E42" s="32" t="s">
        <v>465</v>
      </c>
    </row>
    <row r="43" spans="1:5" ht="95.25" customHeight="1" x14ac:dyDescent="0.2">
      <c r="A43" s="95" t="s">
        <v>162</v>
      </c>
      <c r="B43" s="97" t="s">
        <v>341</v>
      </c>
      <c r="C43" s="19">
        <v>3235</v>
      </c>
      <c r="D43" s="2">
        <v>2500</v>
      </c>
      <c r="E43" s="32" t="s">
        <v>342</v>
      </c>
    </row>
    <row r="44" spans="1:5" ht="67.5" customHeight="1" x14ac:dyDescent="0.2">
      <c r="A44" s="92" t="s">
        <v>162</v>
      </c>
      <c r="B44" s="97" t="s">
        <v>59</v>
      </c>
      <c r="C44" s="19">
        <v>3236</v>
      </c>
      <c r="D44" s="2">
        <v>1000</v>
      </c>
      <c r="E44" s="32" t="s">
        <v>255</v>
      </c>
    </row>
    <row r="45" spans="1:5" ht="132" customHeight="1" x14ac:dyDescent="0.2">
      <c r="A45" s="92" t="s">
        <v>162</v>
      </c>
      <c r="B45" s="97" t="s">
        <v>64</v>
      </c>
      <c r="C45" s="19">
        <v>3250</v>
      </c>
      <c r="D45" s="2">
        <v>561</v>
      </c>
      <c r="E45" s="32" t="s">
        <v>460</v>
      </c>
    </row>
    <row r="46" spans="1:5" ht="96" customHeight="1" x14ac:dyDescent="0.2">
      <c r="A46" s="92" t="s">
        <v>162</v>
      </c>
      <c r="B46" s="97" t="s">
        <v>65</v>
      </c>
      <c r="C46" s="19">
        <v>3253</v>
      </c>
      <c r="D46" s="2">
        <v>338.3</v>
      </c>
      <c r="E46" s="32" t="s">
        <v>461</v>
      </c>
    </row>
    <row r="47" spans="1:5" ht="105.75" customHeight="1" x14ac:dyDescent="0.2">
      <c r="A47" s="92" t="s">
        <v>162</v>
      </c>
      <c r="B47" s="97" t="s">
        <v>72</v>
      </c>
      <c r="C47" s="19">
        <v>3267</v>
      </c>
      <c r="D47" s="2">
        <v>667</v>
      </c>
      <c r="E47" s="32" t="s">
        <v>462</v>
      </c>
    </row>
    <row r="48" spans="1:5" ht="188.25" customHeight="1" x14ac:dyDescent="0.2">
      <c r="A48" s="92" t="s">
        <v>162</v>
      </c>
      <c r="B48" s="97" t="s">
        <v>82</v>
      </c>
      <c r="C48" s="19">
        <v>3304</v>
      </c>
      <c r="D48" s="2">
        <v>636.9</v>
      </c>
      <c r="E48" s="32" t="s">
        <v>463</v>
      </c>
    </row>
    <row r="49" spans="1:5" ht="95.25" customHeight="1" x14ac:dyDescent="0.2">
      <c r="A49" s="92" t="s">
        <v>162</v>
      </c>
      <c r="B49" s="97" t="s">
        <v>83</v>
      </c>
      <c r="C49" s="19">
        <v>3305</v>
      </c>
      <c r="D49" s="2">
        <v>1980.5</v>
      </c>
      <c r="E49" s="32" t="s">
        <v>343</v>
      </c>
    </row>
    <row r="50" spans="1:5" ht="67.5" customHeight="1" x14ac:dyDescent="0.2">
      <c r="A50" s="92" t="s">
        <v>162</v>
      </c>
      <c r="B50" s="97" t="s">
        <v>113</v>
      </c>
      <c r="C50" s="19">
        <v>3390</v>
      </c>
      <c r="D50" s="2">
        <v>434</v>
      </c>
      <c r="E50" s="32" t="s">
        <v>256</v>
      </c>
    </row>
    <row r="51" spans="1:5" ht="67.5" customHeight="1" x14ac:dyDescent="0.2">
      <c r="A51" s="92" t="s">
        <v>156</v>
      </c>
      <c r="B51" s="97" t="s">
        <v>67</v>
      </c>
      <c r="C51" s="98">
        <v>3256</v>
      </c>
      <c r="D51" s="2">
        <v>16245</v>
      </c>
      <c r="E51" s="32" t="s">
        <v>387</v>
      </c>
    </row>
    <row r="52" spans="1:5" ht="41.25" customHeight="1" x14ac:dyDescent="0.2">
      <c r="A52" s="92" t="s">
        <v>156</v>
      </c>
      <c r="B52" s="97" t="s">
        <v>73</v>
      </c>
      <c r="C52" s="98">
        <v>3280</v>
      </c>
      <c r="D52" s="2">
        <v>800</v>
      </c>
      <c r="E52" s="32" t="s">
        <v>318</v>
      </c>
    </row>
    <row r="53" spans="1:5" ht="41.25" customHeight="1" x14ac:dyDescent="0.2">
      <c r="A53" s="92" t="s">
        <v>156</v>
      </c>
      <c r="B53" s="97" t="s">
        <v>87</v>
      </c>
      <c r="C53" s="98">
        <v>3331</v>
      </c>
      <c r="D53" s="2">
        <v>100</v>
      </c>
      <c r="E53" s="32" t="s">
        <v>274</v>
      </c>
    </row>
    <row r="54" spans="1:5" ht="41.25" customHeight="1" x14ac:dyDescent="0.2">
      <c r="A54" s="92" t="s">
        <v>156</v>
      </c>
      <c r="B54" s="97" t="s">
        <v>233</v>
      </c>
      <c r="C54" s="98">
        <v>3297</v>
      </c>
      <c r="D54" s="2">
        <v>100</v>
      </c>
      <c r="E54" s="32" t="s">
        <v>234</v>
      </c>
    </row>
    <row r="55" spans="1:5" ht="54.75" customHeight="1" x14ac:dyDescent="0.2">
      <c r="A55" s="92" t="s">
        <v>235</v>
      </c>
      <c r="B55" s="97" t="s">
        <v>38</v>
      </c>
      <c r="C55" s="98">
        <v>3202</v>
      </c>
      <c r="D55" s="2">
        <v>2815.7</v>
      </c>
      <c r="E55" s="32" t="s">
        <v>373</v>
      </c>
    </row>
    <row r="56" spans="1:5" ht="54.75" customHeight="1" x14ac:dyDescent="0.2">
      <c r="A56" s="92" t="s">
        <v>235</v>
      </c>
      <c r="B56" s="97" t="s">
        <v>39</v>
      </c>
      <c r="C56" s="98">
        <v>3203</v>
      </c>
      <c r="D56" s="2">
        <v>4423.8999999999996</v>
      </c>
      <c r="E56" s="32" t="s">
        <v>374</v>
      </c>
    </row>
    <row r="57" spans="1:5" ht="76.5" x14ac:dyDescent="0.2">
      <c r="A57" s="92" t="s">
        <v>235</v>
      </c>
      <c r="B57" s="97" t="s">
        <v>46</v>
      </c>
      <c r="C57" s="98">
        <v>3212</v>
      </c>
      <c r="D57" s="2">
        <v>19272.8</v>
      </c>
      <c r="E57" s="32" t="s">
        <v>375</v>
      </c>
    </row>
    <row r="58" spans="1:5" ht="54.75" customHeight="1" x14ac:dyDescent="0.2">
      <c r="A58" s="92" t="s">
        <v>235</v>
      </c>
      <c r="B58" s="97" t="s">
        <v>47</v>
      </c>
      <c r="C58" s="98">
        <v>3213</v>
      </c>
      <c r="D58" s="2">
        <v>6205.4</v>
      </c>
      <c r="E58" s="32" t="s">
        <v>527</v>
      </c>
    </row>
    <row r="59" spans="1:5" ht="81.75" customHeight="1" x14ac:dyDescent="0.2">
      <c r="A59" s="92" t="s">
        <v>235</v>
      </c>
      <c r="B59" s="97" t="s">
        <v>75</v>
      </c>
      <c r="C59" s="98">
        <v>3282</v>
      </c>
      <c r="D59" s="2">
        <v>157.5</v>
      </c>
      <c r="E59" s="32" t="s">
        <v>513</v>
      </c>
    </row>
    <row r="60" spans="1:5" ht="54.75" customHeight="1" x14ac:dyDescent="0.2">
      <c r="A60" s="92" t="s">
        <v>235</v>
      </c>
      <c r="B60" s="97" t="s">
        <v>48</v>
      </c>
      <c r="C60" s="98">
        <v>3214</v>
      </c>
      <c r="D60" s="2">
        <v>3292.6</v>
      </c>
      <c r="E60" s="32" t="s">
        <v>378</v>
      </c>
    </row>
    <row r="61" spans="1:5" ht="54.75" customHeight="1" x14ac:dyDescent="0.2">
      <c r="A61" s="92" t="s">
        <v>235</v>
      </c>
      <c r="B61" s="97" t="s">
        <v>49</v>
      </c>
      <c r="C61" s="98">
        <v>3215</v>
      </c>
      <c r="D61" s="2">
        <v>3998.8</v>
      </c>
      <c r="E61" s="32" t="s">
        <v>379</v>
      </c>
    </row>
    <row r="62" spans="1:5" ht="54.75" customHeight="1" x14ac:dyDescent="0.2">
      <c r="A62" s="92" t="s">
        <v>235</v>
      </c>
      <c r="B62" s="97" t="s">
        <v>68</v>
      </c>
      <c r="C62" s="98">
        <v>3258</v>
      </c>
      <c r="D62" s="2">
        <v>6565.7</v>
      </c>
      <c r="E62" s="32" t="s">
        <v>380</v>
      </c>
    </row>
    <row r="63" spans="1:5" ht="54.75" customHeight="1" x14ac:dyDescent="0.2">
      <c r="A63" s="92" t="s">
        <v>235</v>
      </c>
      <c r="B63" s="97" t="s">
        <v>69</v>
      </c>
      <c r="C63" s="98">
        <v>3259</v>
      </c>
      <c r="D63" s="2">
        <v>3300.4</v>
      </c>
      <c r="E63" s="32" t="s">
        <v>320</v>
      </c>
    </row>
    <row r="64" spans="1:5" ht="45" customHeight="1" x14ac:dyDescent="0.2">
      <c r="A64" s="92" t="s">
        <v>235</v>
      </c>
      <c r="B64" s="97" t="s">
        <v>376</v>
      </c>
      <c r="C64" s="98">
        <v>3398</v>
      </c>
      <c r="D64" s="2">
        <v>52083.8</v>
      </c>
      <c r="E64" s="32" t="s">
        <v>381</v>
      </c>
    </row>
    <row r="65" spans="1:5" ht="51" x14ac:dyDescent="0.2">
      <c r="A65" s="92" t="s">
        <v>235</v>
      </c>
      <c r="B65" s="97" t="s">
        <v>74</v>
      </c>
      <c r="C65" s="98">
        <v>3281</v>
      </c>
      <c r="D65" s="2">
        <v>99972.6</v>
      </c>
      <c r="E65" s="32" t="s">
        <v>528</v>
      </c>
    </row>
    <row r="66" spans="1:5" ht="67.5" customHeight="1" x14ac:dyDescent="0.2">
      <c r="A66" s="92" t="s">
        <v>235</v>
      </c>
      <c r="B66" s="97" t="s">
        <v>90</v>
      </c>
      <c r="C66" s="98">
        <v>3336</v>
      </c>
      <c r="D66" s="2">
        <v>3402.2</v>
      </c>
      <c r="E66" s="32" t="s">
        <v>377</v>
      </c>
    </row>
    <row r="67" spans="1:5" ht="41.25" customHeight="1" x14ac:dyDescent="0.2">
      <c r="A67" s="92" t="s">
        <v>235</v>
      </c>
      <c r="B67" s="97" t="s">
        <v>112</v>
      </c>
      <c r="C67" s="98">
        <v>3389</v>
      </c>
      <c r="D67" s="2">
        <v>490</v>
      </c>
      <c r="E67" s="32" t="s">
        <v>319</v>
      </c>
    </row>
    <row r="68" spans="1:5" ht="132.75" customHeight="1" x14ac:dyDescent="0.2">
      <c r="A68" s="92" t="s">
        <v>235</v>
      </c>
      <c r="B68" s="97" t="s">
        <v>43</v>
      </c>
      <c r="C68" s="19">
        <v>3209</v>
      </c>
      <c r="D68" s="2">
        <v>478.7</v>
      </c>
      <c r="E68" s="32" t="s">
        <v>514</v>
      </c>
    </row>
    <row r="69" spans="1:5" ht="134.25" customHeight="1" x14ac:dyDescent="0.2">
      <c r="A69" s="92" t="s">
        <v>235</v>
      </c>
      <c r="B69" s="97" t="s">
        <v>44</v>
      </c>
      <c r="C69" s="19">
        <v>3210</v>
      </c>
      <c r="D69" s="2">
        <v>543.29999999999995</v>
      </c>
      <c r="E69" s="32" t="s">
        <v>515</v>
      </c>
    </row>
    <row r="70" spans="1:5" ht="84" customHeight="1" x14ac:dyDescent="0.2">
      <c r="A70" s="92" t="s">
        <v>235</v>
      </c>
      <c r="B70" s="97" t="s">
        <v>45</v>
      </c>
      <c r="C70" s="19">
        <v>3211</v>
      </c>
      <c r="D70" s="2">
        <v>714.1</v>
      </c>
      <c r="E70" s="32" t="s">
        <v>516</v>
      </c>
    </row>
    <row r="71" spans="1:5" ht="81" customHeight="1" x14ac:dyDescent="0.2">
      <c r="A71" s="92" t="s">
        <v>235</v>
      </c>
      <c r="B71" s="97" t="s">
        <v>106</v>
      </c>
      <c r="C71" s="19">
        <v>3372</v>
      </c>
      <c r="D71" s="2">
        <v>907.5</v>
      </c>
      <c r="E71" s="32" t="s">
        <v>440</v>
      </c>
    </row>
    <row r="72" spans="1:5" ht="54.75" customHeight="1" x14ac:dyDescent="0.2">
      <c r="A72" s="92" t="s">
        <v>235</v>
      </c>
      <c r="B72" s="97" t="s">
        <v>116</v>
      </c>
      <c r="C72" s="19">
        <v>3393</v>
      </c>
      <c r="D72" s="2">
        <v>250</v>
      </c>
      <c r="E72" s="32" t="s">
        <v>568</v>
      </c>
    </row>
    <row r="73" spans="1:5" ht="54.75" customHeight="1" x14ac:dyDescent="0.2">
      <c r="A73" s="92" t="s">
        <v>164</v>
      </c>
      <c r="B73" s="97" t="s">
        <v>53</v>
      </c>
      <c r="C73" s="98">
        <v>3221</v>
      </c>
      <c r="D73" s="2">
        <v>1248.8</v>
      </c>
      <c r="E73" s="32" t="s">
        <v>388</v>
      </c>
    </row>
    <row r="74" spans="1:5" ht="54.75" customHeight="1" x14ac:dyDescent="0.2">
      <c r="A74" s="92" t="s">
        <v>164</v>
      </c>
      <c r="B74" s="97" t="s">
        <v>54</v>
      </c>
      <c r="C74" s="98">
        <v>3222</v>
      </c>
      <c r="D74" s="2">
        <v>4446.8999999999996</v>
      </c>
      <c r="E74" s="32" t="s">
        <v>275</v>
      </c>
    </row>
    <row r="75" spans="1:5" ht="54.75" customHeight="1" x14ac:dyDescent="0.2">
      <c r="A75" s="92" t="s">
        <v>164</v>
      </c>
      <c r="B75" s="97" t="s">
        <v>55</v>
      </c>
      <c r="C75" s="98">
        <v>3223</v>
      </c>
      <c r="D75" s="2">
        <v>607.70000000000005</v>
      </c>
      <c r="E75" s="32" t="s">
        <v>276</v>
      </c>
    </row>
    <row r="76" spans="1:5" ht="89.25" x14ac:dyDescent="0.2">
      <c r="A76" s="92" t="s">
        <v>164</v>
      </c>
      <c r="B76" s="97" t="s">
        <v>56</v>
      </c>
      <c r="C76" s="98">
        <v>3224</v>
      </c>
      <c r="D76" s="2">
        <v>7823.4</v>
      </c>
      <c r="E76" s="32" t="s">
        <v>389</v>
      </c>
    </row>
    <row r="77" spans="1:5" ht="81.75" customHeight="1" x14ac:dyDescent="0.2">
      <c r="A77" s="92" t="s">
        <v>164</v>
      </c>
      <c r="B77" s="97" t="s">
        <v>57</v>
      </c>
      <c r="C77" s="98">
        <v>3225</v>
      </c>
      <c r="D77" s="2">
        <v>2929.7</v>
      </c>
      <c r="E77" s="32" t="s">
        <v>390</v>
      </c>
    </row>
    <row r="78" spans="1:5" ht="67.5" customHeight="1" x14ac:dyDescent="0.2">
      <c r="A78" s="92" t="s">
        <v>164</v>
      </c>
      <c r="B78" s="97" t="s">
        <v>236</v>
      </c>
      <c r="C78" s="98">
        <v>3229</v>
      </c>
      <c r="D78" s="2">
        <v>20</v>
      </c>
      <c r="E78" s="32" t="s">
        <v>391</v>
      </c>
    </row>
    <row r="79" spans="1:5" ht="67.5" customHeight="1" x14ac:dyDescent="0.2">
      <c r="A79" s="92" t="s">
        <v>164</v>
      </c>
      <c r="B79" s="97" t="s">
        <v>421</v>
      </c>
      <c r="C79" s="98">
        <v>3230</v>
      </c>
      <c r="D79" s="2">
        <v>4601.3</v>
      </c>
      <c r="E79" s="32" t="s">
        <v>529</v>
      </c>
    </row>
    <row r="80" spans="1:5" ht="67.5" customHeight="1" x14ac:dyDescent="0.2">
      <c r="A80" s="92" t="s">
        <v>164</v>
      </c>
      <c r="B80" s="97" t="s">
        <v>60</v>
      </c>
      <c r="C80" s="98">
        <v>3239</v>
      </c>
      <c r="D80" s="2">
        <v>3022.7</v>
      </c>
      <c r="E80" s="32" t="s">
        <v>499</v>
      </c>
    </row>
    <row r="81" spans="1:5" ht="67.5" customHeight="1" x14ac:dyDescent="0.2">
      <c r="A81" s="92" t="s">
        <v>164</v>
      </c>
      <c r="B81" s="97" t="s">
        <v>76</v>
      </c>
      <c r="C81" s="98">
        <v>3283</v>
      </c>
      <c r="D81" s="2">
        <v>8748.4</v>
      </c>
      <c r="E81" s="32" t="s">
        <v>394</v>
      </c>
    </row>
    <row r="82" spans="1:5" ht="67.5" customHeight="1" x14ac:dyDescent="0.2">
      <c r="A82" s="92" t="s">
        <v>164</v>
      </c>
      <c r="B82" s="97" t="s">
        <v>237</v>
      </c>
      <c r="C82" s="98">
        <v>3287</v>
      </c>
      <c r="D82" s="2">
        <v>407.7</v>
      </c>
      <c r="E82" s="32" t="s">
        <v>277</v>
      </c>
    </row>
    <row r="83" spans="1:5" ht="41.25" customHeight="1" x14ac:dyDescent="0.2">
      <c r="A83" s="92" t="s">
        <v>164</v>
      </c>
      <c r="B83" s="97" t="s">
        <v>238</v>
      </c>
      <c r="C83" s="98">
        <v>3289</v>
      </c>
      <c r="D83" s="2">
        <v>107.7</v>
      </c>
      <c r="E83" s="32" t="s">
        <v>278</v>
      </c>
    </row>
    <row r="84" spans="1:5" ht="67.5" customHeight="1" x14ac:dyDescent="0.2">
      <c r="A84" s="92" t="s">
        <v>164</v>
      </c>
      <c r="B84" s="97" t="s">
        <v>85</v>
      </c>
      <c r="C84" s="98">
        <v>3316</v>
      </c>
      <c r="D84" s="2">
        <v>4995.8999999999996</v>
      </c>
      <c r="E84" s="32" t="s">
        <v>321</v>
      </c>
    </row>
    <row r="85" spans="1:5" ht="41.25" customHeight="1" x14ac:dyDescent="0.2">
      <c r="A85" s="92" t="s">
        <v>164</v>
      </c>
      <c r="B85" s="97" t="s">
        <v>109</v>
      </c>
      <c r="C85" s="98">
        <v>3386</v>
      </c>
      <c r="D85" s="2">
        <v>107.7</v>
      </c>
      <c r="E85" s="32" t="s">
        <v>279</v>
      </c>
    </row>
    <row r="86" spans="1:5" ht="41.25" customHeight="1" x14ac:dyDescent="0.2">
      <c r="A86" s="92" t="s">
        <v>164</v>
      </c>
      <c r="B86" s="97" t="s">
        <v>110</v>
      </c>
      <c r="C86" s="98">
        <v>3387</v>
      </c>
      <c r="D86" s="2">
        <v>107.7</v>
      </c>
      <c r="E86" s="32" t="s">
        <v>280</v>
      </c>
    </row>
    <row r="87" spans="1:5" ht="54.75" customHeight="1" x14ac:dyDescent="0.2">
      <c r="A87" s="92" t="s">
        <v>164</v>
      </c>
      <c r="B87" s="97" t="s">
        <v>37</v>
      </c>
      <c r="C87" s="19">
        <v>2518</v>
      </c>
      <c r="D87" s="2">
        <v>4099.3999999999996</v>
      </c>
      <c r="E87" s="32" t="s">
        <v>257</v>
      </c>
    </row>
    <row r="88" spans="1:5" ht="81.75" customHeight="1" x14ac:dyDescent="0.2">
      <c r="A88" s="92" t="s">
        <v>164</v>
      </c>
      <c r="B88" s="97" t="s">
        <v>422</v>
      </c>
      <c r="C88" s="19">
        <v>3217</v>
      </c>
      <c r="D88" s="2">
        <v>3516</v>
      </c>
      <c r="E88" s="32" t="s">
        <v>474</v>
      </c>
    </row>
    <row r="89" spans="1:5" ht="95.25" customHeight="1" x14ac:dyDescent="0.2">
      <c r="A89" s="92" t="s">
        <v>164</v>
      </c>
      <c r="B89" s="97" t="s">
        <v>50</v>
      </c>
      <c r="C89" s="19">
        <v>3218</v>
      </c>
      <c r="D89" s="2">
        <v>107.2</v>
      </c>
      <c r="E89" s="32" t="s">
        <v>281</v>
      </c>
    </row>
    <row r="90" spans="1:5" ht="81" customHeight="1" x14ac:dyDescent="0.2">
      <c r="A90" s="92" t="s">
        <v>164</v>
      </c>
      <c r="B90" s="97" t="s">
        <v>51</v>
      </c>
      <c r="C90" s="19">
        <v>3219</v>
      </c>
      <c r="D90" s="2">
        <v>943.1</v>
      </c>
      <c r="E90" s="32" t="s">
        <v>282</v>
      </c>
    </row>
    <row r="91" spans="1:5" ht="94.5" customHeight="1" x14ac:dyDescent="0.2">
      <c r="A91" s="92" t="s">
        <v>164</v>
      </c>
      <c r="B91" s="97" t="s">
        <v>52</v>
      </c>
      <c r="C91" s="19">
        <v>3220</v>
      </c>
      <c r="D91" s="2">
        <v>1000.9</v>
      </c>
      <c r="E91" s="32" t="s">
        <v>464</v>
      </c>
    </row>
    <row r="92" spans="1:5" ht="94.5" customHeight="1" x14ac:dyDescent="0.2">
      <c r="A92" s="92" t="s">
        <v>164</v>
      </c>
      <c r="B92" s="97" t="s">
        <v>92</v>
      </c>
      <c r="C92" s="98">
        <v>3340</v>
      </c>
      <c r="D92" s="2">
        <v>154.1</v>
      </c>
      <c r="E92" s="32" t="s">
        <v>569</v>
      </c>
    </row>
    <row r="93" spans="1:5" ht="94.5" customHeight="1" x14ac:dyDescent="0.2">
      <c r="A93" s="92" t="s">
        <v>164</v>
      </c>
      <c r="B93" s="97" t="s">
        <v>93</v>
      </c>
      <c r="C93" s="98">
        <v>3342</v>
      </c>
      <c r="D93" s="2">
        <v>530.79999999999995</v>
      </c>
      <c r="E93" s="32" t="s">
        <v>570</v>
      </c>
    </row>
    <row r="94" spans="1:5" ht="95.25" customHeight="1" x14ac:dyDescent="0.2">
      <c r="A94" s="92" t="s">
        <v>164</v>
      </c>
      <c r="B94" s="97" t="s">
        <v>94</v>
      </c>
      <c r="C94" s="98">
        <v>3343</v>
      </c>
      <c r="D94" s="2">
        <v>307.7</v>
      </c>
      <c r="E94" s="32" t="s">
        <v>571</v>
      </c>
    </row>
    <row r="95" spans="1:5" ht="95.25" customHeight="1" x14ac:dyDescent="0.2">
      <c r="A95" s="92" t="s">
        <v>164</v>
      </c>
      <c r="B95" s="97" t="s">
        <v>95</v>
      </c>
      <c r="C95" s="98">
        <v>3344</v>
      </c>
      <c r="D95" s="2">
        <v>350.5</v>
      </c>
      <c r="E95" s="32" t="s">
        <v>572</v>
      </c>
    </row>
    <row r="96" spans="1:5" ht="95.25" customHeight="1" x14ac:dyDescent="0.2">
      <c r="A96" s="92" t="s">
        <v>164</v>
      </c>
      <c r="B96" s="97" t="s">
        <v>96</v>
      </c>
      <c r="C96" s="98">
        <v>3345</v>
      </c>
      <c r="D96" s="2">
        <v>144.30000000000001</v>
      </c>
      <c r="E96" s="32" t="s">
        <v>573</v>
      </c>
    </row>
    <row r="97" spans="1:5" ht="94.5" customHeight="1" x14ac:dyDescent="0.2">
      <c r="A97" s="92" t="s">
        <v>164</v>
      </c>
      <c r="B97" s="97" t="s">
        <v>239</v>
      </c>
      <c r="C97" s="98">
        <v>3348</v>
      </c>
      <c r="D97" s="2">
        <v>1245.5999999999999</v>
      </c>
      <c r="E97" s="32" t="s">
        <v>258</v>
      </c>
    </row>
    <row r="98" spans="1:5" ht="153" x14ac:dyDescent="0.2">
      <c r="A98" s="92" t="s">
        <v>164</v>
      </c>
      <c r="B98" s="97" t="s">
        <v>97</v>
      </c>
      <c r="C98" s="98">
        <v>3349</v>
      </c>
      <c r="D98" s="2">
        <v>771.9</v>
      </c>
      <c r="E98" s="32" t="s">
        <v>574</v>
      </c>
    </row>
    <row r="99" spans="1:5" ht="127.5" x14ac:dyDescent="0.2">
      <c r="A99" s="92" t="s">
        <v>164</v>
      </c>
      <c r="B99" s="97" t="s">
        <v>98</v>
      </c>
      <c r="C99" s="98">
        <v>3350</v>
      </c>
      <c r="D99" s="2">
        <v>627</v>
      </c>
      <c r="E99" s="32" t="s">
        <v>575</v>
      </c>
    </row>
    <row r="100" spans="1:5" ht="153" x14ac:dyDescent="0.2">
      <c r="A100" s="92" t="s">
        <v>164</v>
      </c>
      <c r="B100" s="97" t="s">
        <v>240</v>
      </c>
      <c r="C100" s="98">
        <v>3351</v>
      </c>
      <c r="D100" s="2">
        <v>428.8</v>
      </c>
      <c r="E100" s="32" t="s">
        <v>576</v>
      </c>
    </row>
    <row r="101" spans="1:5" ht="94.5" customHeight="1" x14ac:dyDescent="0.2">
      <c r="A101" s="92" t="s">
        <v>164</v>
      </c>
      <c r="B101" s="97" t="s">
        <v>241</v>
      </c>
      <c r="C101" s="98">
        <v>3352</v>
      </c>
      <c r="D101" s="2">
        <v>309.39999999999998</v>
      </c>
      <c r="E101" s="32" t="s">
        <v>577</v>
      </c>
    </row>
    <row r="102" spans="1:5" ht="81.75" customHeight="1" x14ac:dyDescent="0.2">
      <c r="A102" s="92" t="s">
        <v>164</v>
      </c>
      <c r="B102" s="97" t="s">
        <v>423</v>
      </c>
      <c r="C102" s="98">
        <v>3353</v>
      </c>
      <c r="D102" s="2">
        <v>543.79999999999995</v>
      </c>
      <c r="E102" s="32" t="s">
        <v>259</v>
      </c>
    </row>
    <row r="103" spans="1:5" ht="67.5" customHeight="1" x14ac:dyDescent="0.2">
      <c r="A103" s="92" t="s">
        <v>164</v>
      </c>
      <c r="B103" s="97" t="s">
        <v>242</v>
      </c>
      <c r="C103" s="98">
        <v>3355</v>
      </c>
      <c r="D103" s="2">
        <v>379</v>
      </c>
      <c r="E103" s="32" t="s">
        <v>578</v>
      </c>
    </row>
    <row r="104" spans="1:5" ht="67.5" customHeight="1" x14ac:dyDescent="0.2">
      <c r="A104" s="92" t="s">
        <v>164</v>
      </c>
      <c r="B104" s="97" t="s">
        <v>243</v>
      </c>
      <c r="C104" s="98">
        <v>3356</v>
      </c>
      <c r="D104" s="2">
        <v>436.1</v>
      </c>
      <c r="E104" s="32" t="s">
        <v>579</v>
      </c>
    </row>
    <row r="105" spans="1:5" ht="54.75" customHeight="1" x14ac:dyDescent="0.2">
      <c r="A105" s="92" t="s">
        <v>164</v>
      </c>
      <c r="B105" s="97" t="s">
        <v>244</v>
      </c>
      <c r="C105" s="98">
        <v>3357</v>
      </c>
      <c r="D105" s="2">
        <v>93.7</v>
      </c>
      <c r="E105" s="32" t="s">
        <v>580</v>
      </c>
    </row>
    <row r="106" spans="1:5" ht="54.75" customHeight="1" x14ac:dyDescent="0.2">
      <c r="A106" s="92" t="s">
        <v>164</v>
      </c>
      <c r="B106" s="97" t="s">
        <v>245</v>
      </c>
      <c r="C106" s="98">
        <v>3358</v>
      </c>
      <c r="D106" s="2">
        <v>403.3</v>
      </c>
      <c r="E106" s="32" t="s">
        <v>581</v>
      </c>
    </row>
    <row r="107" spans="1:5" ht="54.75" customHeight="1" x14ac:dyDescent="0.2">
      <c r="A107" s="92" t="s">
        <v>164</v>
      </c>
      <c r="B107" s="97" t="s">
        <v>99</v>
      </c>
      <c r="C107" s="98">
        <v>3359</v>
      </c>
      <c r="D107" s="2">
        <v>610.70000000000005</v>
      </c>
      <c r="E107" s="32" t="s">
        <v>582</v>
      </c>
    </row>
    <row r="108" spans="1:5" ht="54.75" customHeight="1" x14ac:dyDescent="0.2">
      <c r="A108" s="92" t="s">
        <v>164</v>
      </c>
      <c r="B108" s="97" t="s">
        <v>246</v>
      </c>
      <c r="C108" s="98">
        <v>3360</v>
      </c>
      <c r="D108" s="2">
        <v>93.7</v>
      </c>
      <c r="E108" s="32" t="s">
        <v>580</v>
      </c>
    </row>
    <row r="109" spans="1:5" ht="54.75" customHeight="1" x14ac:dyDescent="0.2">
      <c r="A109" s="92" t="s">
        <v>164</v>
      </c>
      <c r="B109" s="97" t="s">
        <v>117</v>
      </c>
      <c r="C109" s="98">
        <v>3394</v>
      </c>
      <c r="D109" s="2">
        <v>1.8</v>
      </c>
      <c r="E109" s="32" t="s">
        <v>583</v>
      </c>
    </row>
    <row r="110" spans="1:5" ht="94.5" customHeight="1" x14ac:dyDescent="0.2">
      <c r="A110" s="92" t="s">
        <v>161</v>
      </c>
      <c r="B110" s="97" t="s">
        <v>61</v>
      </c>
      <c r="C110" s="98">
        <v>3240</v>
      </c>
      <c r="D110" s="2">
        <v>194.2</v>
      </c>
      <c r="E110" s="32" t="s">
        <v>530</v>
      </c>
    </row>
    <row r="111" spans="1:5" ht="81" customHeight="1" x14ac:dyDescent="0.2">
      <c r="A111" s="87" t="s">
        <v>161</v>
      </c>
      <c r="B111" s="88" t="s">
        <v>62</v>
      </c>
      <c r="C111" s="116">
        <v>3248</v>
      </c>
      <c r="D111" s="2">
        <v>157.80000000000001</v>
      </c>
      <c r="E111" s="71" t="s">
        <v>584</v>
      </c>
    </row>
    <row r="112" spans="1:5" ht="41.25" customHeight="1" x14ac:dyDescent="0.2">
      <c r="A112" s="92" t="s">
        <v>161</v>
      </c>
      <c r="B112" s="93" t="s">
        <v>114</v>
      </c>
      <c r="C112" s="94">
        <v>3391</v>
      </c>
      <c r="D112" s="2">
        <v>400</v>
      </c>
      <c r="E112" s="32" t="s">
        <v>283</v>
      </c>
    </row>
    <row r="113" spans="1:5" ht="67.5" customHeight="1" x14ac:dyDescent="0.2">
      <c r="A113" s="92" t="s">
        <v>161</v>
      </c>
      <c r="B113" s="93" t="s">
        <v>63</v>
      </c>
      <c r="C113" s="94">
        <v>3249</v>
      </c>
      <c r="D113" s="2">
        <v>1620.9</v>
      </c>
      <c r="E113" s="32" t="s">
        <v>585</v>
      </c>
    </row>
    <row r="114" spans="1:5" ht="165.75" x14ac:dyDescent="0.2">
      <c r="A114" s="92" t="s">
        <v>161</v>
      </c>
      <c r="B114" s="93" t="s">
        <v>77</v>
      </c>
      <c r="C114" s="94">
        <v>3290</v>
      </c>
      <c r="D114" s="2">
        <v>185.9</v>
      </c>
      <c r="E114" s="32" t="s">
        <v>438</v>
      </c>
    </row>
    <row r="115" spans="1:5" ht="81" customHeight="1" x14ac:dyDescent="0.2">
      <c r="A115" s="92" t="s">
        <v>161</v>
      </c>
      <c r="B115" s="93" t="s">
        <v>78</v>
      </c>
      <c r="C115" s="94">
        <v>3292</v>
      </c>
      <c r="D115" s="2">
        <v>2164.4</v>
      </c>
      <c r="E115" s="32" t="s">
        <v>284</v>
      </c>
    </row>
    <row r="116" spans="1:5" ht="81" customHeight="1" x14ac:dyDescent="0.2">
      <c r="A116" s="92" t="s">
        <v>161</v>
      </c>
      <c r="B116" s="93" t="s">
        <v>247</v>
      </c>
      <c r="C116" s="94">
        <v>3330</v>
      </c>
      <c r="D116" s="2">
        <v>194</v>
      </c>
      <c r="E116" s="32" t="s">
        <v>451</v>
      </c>
    </row>
    <row r="117" spans="1:5" ht="153" x14ac:dyDescent="0.2">
      <c r="A117" s="92" t="s">
        <v>161</v>
      </c>
      <c r="B117" s="93" t="s">
        <v>88</v>
      </c>
      <c r="C117" s="94">
        <v>3332</v>
      </c>
      <c r="D117" s="2">
        <v>123.4</v>
      </c>
      <c r="E117" s="32" t="s">
        <v>439</v>
      </c>
    </row>
    <row r="118" spans="1:5" ht="54" customHeight="1" x14ac:dyDescent="0.2">
      <c r="A118" s="92" t="s">
        <v>161</v>
      </c>
      <c r="B118" s="93" t="s">
        <v>118</v>
      </c>
      <c r="C118" s="94">
        <v>3395</v>
      </c>
      <c r="D118" s="2">
        <v>118.6</v>
      </c>
      <c r="E118" s="32" t="s">
        <v>586</v>
      </c>
    </row>
    <row r="119" spans="1:5" ht="67.5" customHeight="1" x14ac:dyDescent="0.2">
      <c r="A119" s="92" t="s">
        <v>161</v>
      </c>
      <c r="B119" s="93" t="s">
        <v>248</v>
      </c>
      <c r="C119" s="94">
        <v>7002</v>
      </c>
      <c r="D119" s="2">
        <v>6310</v>
      </c>
      <c r="E119" s="32" t="s">
        <v>353</v>
      </c>
    </row>
    <row r="120" spans="1:5" ht="67.5" customHeight="1" x14ac:dyDescent="0.2">
      <c r="A120" s="92" t="s">
        <v>161</v>
      </c>
      <c r="B120" s="93" t="s">
        <v>249</v>
      </c>
      <c r="C120" s="94">
        <v>7003</v>
      </c>
      <c r="D120" s="2">
        <v>5764</v>
      </c>
      <c r="E120" s="32" t="s">
        <v>285</v>
      </c>
    </row>
    <row r="121" spans="1:5" ht="67.5" customHeight="1" x14ac:dyDescent="0.2">
      <c r="A121" s="92" t="s">
        <v>161</v>
      </c>
      <c r="B121" s="93" t="s">
        <v>250</v>
      </c>
      <c r="C121" s="94">
        <v>7006</v>
      </c>
      <c r="D121" s="2">
        <v>7539.3</v>
      </c>
      <c r="E121" s="32" t="s">
        <v>352</v>
      </c>
    </row>
    <row r="122" spans="1:5" ht="67.5" customHeight="1" x14ac:dyDescent="0.2">
      <c r="A122" s="92" t="s">
        <v>161</v>
      </c>
      <c r="B122" s="93" t="s">
        <v>251</v>
      </c>
      <c r="C122" s="94">
        <v>7007</v>
      </c>
      <c r="D122" s="2">
        <v>7056</v>
      </c>
      <c r="E122" s="32" t="s">
        <v>286</v>
      </c>
    </row>
    <row r="123" spans="1:5" ht="76.5" x14ac:dyDescent="0.2">
      <c r="A123" s="92" t="s">
        <v>179</v>
      </c>
      <c r="B123" s="93" t="s">
        <v>80</v>
      </c>
      <c r="C123" s="94">
        <v>3298</v>
      </c>
      <c r="D123" s="2">
        <v>660</v>
      </c>
      <c r="E123" s="32" t="s">
        <v>287</v>
      </c>
    </row>
    <row r="124" spans="1:5" ht="146.25" customHeight="1" x14ac:dyDescent="0.2">
      <c r="A124" s="92" t="s">
        <v>179</v>
      </c>
      <c r="B124" s="93" t="s">
        <v>424</v>
      </c>
      <c r="C124" s="94" t="s">
        <v>479</v>
      </c>
      <c r="D124" s="2">
        <v>43000</v>
      </c>
      <c r="E124" s="64" t="s">
        <v>483</v>
      </c>
    </row>
    <row r="125" spans="1:5" ht="94.5" customHeight="1" x14ac:dyDescent="0.2">
      <c r="A125" s="92" t="s">
        <v>179</v>
      </c>
      <c r="B125" s="93" t="s">
        <v>252</v>
      </c>
      <c r="C125" s="94">
        <v>3382</v>
      </c>
      <c r="D125" s="2">
        <v>490000</v>
      </c>
      <c r="E125" s="32" t="s">
        <v>485</v>
      </c>
    </row>
    <row r="126" spans="1:5" ht="41.25" customHeight="1" x14ac:dyDescent="0.2">
      <c r="A126" s="92" t="s">
        <v>179</v>
      </c>
      <c r="B126" s="93" t="s">
        <v>79</v>
      </c>
      <c r="C126" s="94">
        <v>3294</v>
      </c>
      <c r="D126" s="2">
        <v>70</v>
      </c>
      <c r="E126" s="32" t="s">
        <v>289</v>
      </c>
    </row>
    <row r="127" spans="1:5" ht="41.25" customHeight="1" x14ac:dyDescent="0.2">
      <c r="A127" s="92" t="s">
        <v>179</v>
      </c>
      <c r="B127" s="93" t="s">
        <v>89</v>
      </c>
      <c r="C127" s="94">
        <v>3334</v>
      </c>
      <c r="D127" s="2">
        <v>281.2</v>
      </c>
      <c r="E127" s="32" t="s">
        <v>290</v>
      </c>
    </row>
    <row r="128" spans="1:5" ht="41.25" customHeight="1" x14ac:dyDescent="0.2">
      <c r="A128" s="92" t="s">
        <v>179</v>
      </c>
      <c r="B128" s="93" t="s">
        <v>107</v>
      </c>
      <c r="C128" s="94">
        <v>3377</v>
      </c>
      <c r="D128" s="2">
        <v>280</v>
      </c>
      <c r="E128" s="32" t="s">
        <v>291</v>
      </c>
    </row>
    <row r="129" spans="1:5" ht="41.25" customHeight="1" x14ac:dyDescent="0.2">
      <c r="A129" s="92" t="s">
        <v>179</v>
      </c>
      <c r="B129" s="93" t="s">
        <v>108</v>
      </c>
      <c r="C129" s="94">
        <v>3378</v>
      </c>
      <c r="D129" s="2">
        <v>41.3</v>
      </c>
      <c r="E129" s="32" t="s">
        <v>322</v>
      </c>
    </row>
    <row r="130" spans="1:5" ht="42" customHeight="1" thickBot="1" x14ac:dyDescent="0.25">
      <c r="A130" s="67" t="s">
        <v>179</v>
      </c>
      <c r="B130" s="20" t="s">
        <v>253</v>
      </c>
      <c r="C130" s="21">
        <v>3380</v>
      </c>
      <c r="D130" s="2">
        <v>50.9</v>
      </c>
      <c r="E130" s="33" t="s">
        <v>323</v>
      </c>
    </row>
    <row r="131" spans="1:5" s="81" customFormat="1" ht="17.25" customHeight="1" thickBot="1" x14ac:dyDescent="0.25">
      <c r="A131" s="128" t="s">
        <v>1</v>
      </c>
      <c r="B131" s="129"/>
      <c r="C131" s="130"/>
      <c r="D131" s="79">
        <f>SUM(D6:D130)</f>
        <v>993655.40000000014</v>
      </c>
      <c r="E131" s="80"/>
    </row>
  </sheetData>
  <mergeCells count="3">
    <mergeCell ref="A1:E1"/>
    <mergeCell ref="A3:E3"/>
    <mergeCell ref="A131:C131"/>
  </mergeCells>
  <pageMargins left="0.39370078740157483" right="0.39370078740157483" top="0.78740157480314965" bottom="0.39370078740157483" header="0.31496062992125984" footer="0.11811023622047245"/>
  <pageSetup paperSize="9" scale="96" fitToHeight="0" orientation="landscape" r:id="rId1"/>
  <headerFooter>
    <oddHeader xml:space="preserve">&amp;L&amp;"Tahoma,Kurzíva"&amp;9Návrh rozpočtu na rok 2018
Příloha č. 11&amp;R&amp;"Tahoma,Kurzíva"&amp;9Přehled nedočerpaných výdajů roku 2017, které budou zapojeny do upraveného rozpočtu na rok 2018
Akce spolufinancované z evropských finančních zdrojů&amp;"Arial CE,Obyčejné"&amp;10 </oddHeader>
    <oddFooter>&amp;C&amp;"Tahoma,Obyčejné"&amp;P</oddFooter>
  </headerFooter>
  <rowBreaks count="2" manualBreakCount="2">
    <brk id="100" max="4" man="1"/>
    <brk id="10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zoomScaleNormal="100" zoomScaleSheetLayoutView="100" workbookViewId="0">
      <selection activeCell="E22" sqref="E22"/>
    </sheetView>
  </sheetViews>
  <sheetFormatPr defaultRowHeight="12.75" x14ac:dyDescent="0.2"/>
  <cols>
    <col min="1" max="1" width="12.5703125" customWidth="1"/>
    <col min="2" max="2" width="35.42578125" customWidth="1"/>
    <col min="3" max="3" width="13.7109375" hidden="1" customWidth="1"/>
    <col min="4" max="4" width="13.140625" customWidth="1"/>
    <col min="5" max="5" width="86.28515625" customWidth="1"/>
  </cols>
  <sheetData>
    <row r="1" spans="1:5" ht="15" x14ac:dyDescent="0.2">
      <c r="A1" s="83"/>
      <c r="B1" s="60"/>
      <c r="C1" s="61"/>
      <c r="D1" s="62"/>
      <c r="E1" s="62"/>
    </row>
    <row r="2" spans="1:5" ht="15.75" customHeight="1" x14ac:dyDescent="0.2">
      <c r="A2" s="131" t="s">
        <v>349</v>
      </c>
      <c r="B2" s="131"/>
      <c r="C2" s="131"/>
      <c r="D2" s="131"/>
      <c r="E2" s="131"/>
    </row>
    <row r="3" spans="1:5" ht="13.5" thickBot="1" x14ac:dyDescent="0.25">
      <c r="A3" s="62"/>
      <c r="B3" s="62"/>
      <c r="C3" s="62"/>
      <c r="D3" s="62"/>
      <c r="E3" s="62"/>
    </row>
    <row r="4" spans="1:5" ht="42" customHeight="1" thickBot="1" x14ac:dyDescent="0.25">
      <c r="A4" s="52" t="s">
        <v>5</v>
      </c>
      <c r="B4" s="53" t="s">
        <v>0</v>
      </c>
      <c r="C4" s="54" t="s">
        <v>2</v>
      </c>
      <c r="D4" s="55" t="s">
        <v>402</v>
      </c>
      <c r="E4" s="57" t="s">
        <v>403</v>
      </c>
    </row>
    <row r="5" spans="1:5" ht="54.75" customHeight="1" x14ac:dyDescent="0.2">
      <c r="A5" s="107" t="s">
        <v>197</v>
      </c>
      <c r="B5" s="108" t="s">
        <v>354</v>
      </c>
      <c r="C5" s="109">
        <v>5307</v>
      </c>
      <c r="D5" s="110">
        <v>2000</v>
      </c>
      <c r="E5" s="111" t="s">
        <v>355</v>
      </c>
    </row>
    <row r="6" spans="1:5" ht="108.75" customHeight="1" x14ac:dyDescent="0.2">
      <c r="A6" s="10" t="s">
        <v>399</v>
      </c>
      <c r="B6" s="14" t="s">
        <v>125</v>
      </c>
      <c r="C6" s="74">
        <v>5394</v>
      </c>
      <c r="D6" s="4">
        <v>500</v>
      </c>
      <c r="E6" s="36" t="s">
        <v>199</v>
      </c>
    </row>
    <row r="7" spans="1:5" ht="67.5" customHeight="1" x14ac:dyDescent="0.2">
      <c r="A7" s="10" t="s">
        <v>399</v>
      </c>
      <c r="B7" s="14" t="s">
        <v>488</v>
      </c>
      <c r="C7" s="74"/>
      <c r="D7" s="4">
        <v>6675</v>
      </c>
      <c r="E7" s="35" t="s">
        <v>425</v>
      </c>
    </row>
    <row r="8" spans="1:5" ht="81.75" customHeight="1" x14ac:dyDescent="0.2">
      <c r="A8" s="10" t="s">
        <v>399</v>
      </c>
      <c r="B8" s="14" t="s">
        <v>520</v>
      </c>
      <c r="C8" s="74"/>
      <c r="D8" s="4">
        <v>1251</v>
      </c>
      <c r="E8" s="36" t="s">
        <v>521</v>
      </c>
    </row>
    <row r="9" spans="1:5" ht="120" customHeight="1" x14ac:dyDescent="0.2">
      <c r="A9" s="10" t="s">
        <v>160</v>
      </c>
      <c r="B9" s="56" t="s">
        <v>158</v>
      </c>
      <c r="C9" s="74">
        <v>5057</v>
      </c>
      <c r="D9" s="12">
        <v>6099.4</v>
      </c>
      <c r="E9" s="34" t="s">
        <v>159</v>
      </c>
    </row>
    <row r="10" spans="1:5" ht="67.5" customHeight="1" x14ac:dyDescent="0.2">
      <c r="A10" s="18" t="s">
        <v>162</v>
      </c>
      <c r="B10" s="25" t="s">
        <v>126</v>
      </c>
      <c r="C10" s="26">
        <v>5408</v>
      </c>
      <c r="D10" s="4">
        <v>1601.4</v>
      </c>
      <c r="E10" s="37" t="s">
        <v>366</v>
      </c>
    </row>
    <row r="11" spans="1:5" ht="81" customHeight="1" x14ac:dyDescent="0.2">
      <c r="A11" s="18" t="s">
        <v>162</v>
      </c>
      <c r="B11" s="25" t="s">
        <v>127</v>
      </c>
      <c r="C11" s="26">
        <v>5411</v>
      </c>
      <c r="D11" s="4">
        <v>4170</v>
      </c>
      <c r="E11" s="37" t="s">
        <v>294</v>
      </c>
    </row>
    <row r="12" spans="1:5" ht="41.25" customHeight="1" x14ac:dyDescent="0.2">
      <c r="A12" s="18" t="s">
        <v>162</v>
      </c>
      <c r="B12" s="25" t="s">
        <v>136</v>
      </c>
      <c r="C12" s="26">
        <v>5634</v>
      </c>
      <c r="D12" s="4">
        <v>1692.6</v>
      </c>
      <c r="E12" s="37" t="s">
        <v>553</v>
      </c>
    </row>
    <row r="13" spans="1:5" ht="108" customHeight="1" x14ac:dyDescent="0.2">
      <c r="A13" s="18" t="s">
        <v>162</v>
      </c>
      <c r="B13" s="25" t="s">
        <v>411</v>
      </c>
      <c r="C13" s="26">
        <v>5635</v>
      </c>
      <c r="D13" s="4">
        <v>424</v>
      </c>
      <c r="E13" s="69" t="s">
        <v>466</v>
      </c>
    </row>
    <row r="14" spans="1:5" ht="135" customHeight="1" x14ac:dyDescent="0.2">
      <c r="A14" s="141" t="s">
        <v>163</v>
      </c>
      <c r="B14" s="143" t="s">
        <v>124</v>
      </c>
      <c r="C14" s="147">
        <v>5338</v>
      </c>
      <c r="D14" s="8">
        <v>1346</v>
      </c>
      <c r="E14" s="35" t="s">
        <v>177</v>
      </c>
    </row>
    <row r="15" spans="1:5" ht="67.5" customHeight="1" x14ac:dyDescent="0.2">
      <c r="A15" s="152"/>
      <c r="B15" s="153"/>
      <c r="C15" s="148"/>
      <c r="D15" s="8">
        <v>880</v>
      </c>
      <c r="E15" s="35" t="s">
        <v>430</v>
      </c>
    </row>
    <row r="16" spans="1:5" ht="54.75" customHeight="1" x14ac:dyDescent="0.2">
      <c r="A16" s="152"/>
      <c r="B16" s="153"/>
      <c r="C16" s="149"/>
      <c r="D16" s="22">
        <v>547.6</v>
      </c>
      <c r="E16" s="40" t="s">
        <v>345</v>
      </c>
    </row>
    <row r="17" spans="1:5" ht="67.5" customHeight="1" x14ac:dyDescent="0.2">
      <c r="A17" s="142"/>
      <c r="B17" s="144"/>
      <c r="C17" s="118"/>
      <c r="D17" s="4">
        <v>400</v>
      </c>
      <c r="E17" s="36" t="s">
        <v>531</v>
      </c>
    </row>
    <row r="18" spans="1:5" ht="95.25" customHeight="1" x14ac:dyDescent="0.2">
      <c r="A18" s="10" t="s">
        <v>163</v>
      </c>
      <c r="B18" s="17" t="s">
        <v>484</v>
      </c>
      <c r="C18" s="7">
        <v>5339</v>
      </c>
      <c r="D18" s="22">
        <v>638.5</v>
      </c>
      <c r="E18" s="50" t="s">
        <v>532</v>
      </c>
    </row>
    <row r="19" spans="1:5" ht="67.5" customHeight="1" x14ac:dyDescent="0.2">
      <c r="A19" s="10" t="s">
        <v>163</v>
      </c>
      <c r="B19" s="17" t="s">
        <v>368</v>
      </c>
      <c r="C19" s="7">
        <v>5388</v>
      </c>
      <c r="D19" s="4">
        <v>765.7</v>
      </c>
      <c r="E19" s="38" t="s">
        <v>371</v>
      </c>
    </row>
    <row r="20" spans="1:5" ht="81.75" customHeight="1" x14ac:dyDescent="0.2">
      <c r="A20" s="141" t="s">
        <v>163</v>
      </c>
      <c r="B20" s="150" t="s">
        <v>123</v>
      </c>
      <c r="C20" s="74">
        <v>5337</v>
      </c>
      <c r="D20" s="12">
        <v>377.6</v>
      </c>
      <c r="E20" s="50" t="s">
        <v>359</v>
      </c>
    </row>
    <row r="21" spans="1:5" ht="81.75" customHeight="1" x14ac:dyDescent="0.2">
      <c r="A21" s="142"/>
      <c r="B21" s="151"/>
      <c r="C21" s="74"/>
      <c r="D21" s="12">
        <v>877.2</v>
      </c>
      <c r="E21" s="36" t="s">
        <v>507</v>
      </c>
    </row>
    <row r="22" spans="1:5" ht="67.5" customHeight="1" x14ac:dyDescent="0.2">
      <c r="A22" s="10" t="s">
        <v>163</v>
      </c>
      <c r="B22" s="25" t="s">
        <v>120</v>
      </c>
      <c r="C22" s="26">
        <v>4077</v>
      </c>
      <c r="D22" s="4">
        <v>6960.6</v>
      </c>
      <c r="E22" s="37" t="s">
        <v>554</v>
      </c>
    </row>
    <row r="23" spans="1:5" ht="54.75" customHeight="1" x14ac:dyDescent="0.2">
      <c r="A23" s="139" t="s">
        <v>168</v>
      </c>
      <c r="B23" s="137" t="s">
        <v>134</v>
      </c>
      <c r="C23" s="135">
        <v>5609</v>
      </c>
      <c r="D23" s="4">
        <v>580</v>
      </c>
      <c r="E23" s="37" t="s">
        <v>555</v>
      </c>
    </row>
    <row r="24" spans="1:5" ht="54.75" customHeight="1" x14ac:dyDescent="0.2">
      <c r="A24" s="140"/>
      <c r="B24" s="138"/>
      <c r="C24" s="136"/>
      <c r="D24" s="4">
        <v>465</v>
      </c>
      <c r="E24" s="37" t="s">
        <v>556</v>
      </c>
    </row>
    <row r="25" spans="1:5" ht="63.75" x14ac:dyDescent="0.2">
      <c r="A25" s="18" t="s">
        <v>168</v>
      </c>
      <c r="B25" s="25" t="s">
        <v>135</v>
      </c>
      <c r="C25" s="26">
        <v>5619</v>
      </c>
      <c r="D25" s="4">
        <v>31283.8</v>
      </c>
      <c r="E25" s="37" t="s">
        <v>429</v>
      </c>
    </row>
    <row r="26" spans="1:5" ht="67.5" customHeight="1" x14ac:dyDescent="0.2">
      <c r="A26" s="141" t="s">
        <v>168</v>
      </c>
      <c r="B26" s="143" t="s">
        <v>312</v>
      </c>
      <c r="C26" s="145">
        <v>4984</v>
      </c>
      <c r="D26" s="12">
        <v>4629.2</v>
      </c>
      <c r="E26" s="43" t="s">
        <v>364</v>
      </c>
    </row>
    <row r="27" spans="1:5" ht="135" customHeight="1" x14ac:dyDescent="0.2">
      <c r="A27" s="142"/>
      <c r="B27" s="144"/>
      <c r="C27" s="146"/>
      <c r="D27" s="12">
        <v>23590.2</v>
      </c>
      <c r="E27" s="36" t="s">
        <v>533</v>
      </c>
    </row>
    <row r="28" spans="1:5" ht="76.5" x14ac:dyDescent="0.2">
      <c r="A28" s="18" t="s">
        <v>168</v>
      </c>
      <c r="B28" s="25" t="s">
        <v>146</v>
      </c>
      <c r="C28" s="26">
        <v>5698</v>
      </c>
      <c r="D28" s="4">
        <v>238</v>
      </c>
      <c r="E28" s="37" t="s">
        <v>295</v>
      </c>
    </row>
    <row r="29" spans="1:5" ht="54" customHeight="1" x14ac:dyDescent="0.2">
      <c r="A29" s="18" t="s">
        <v>168</v>
      </c>
      <c r="B29" s="25" t="s">
        <v>147</v>
      </c>
      <c r="C29" s="26">
        <v>5699</v>
      </c>
      <c r="D29" s="4">
        <v>150</v>
      </c>
      <c r="E29" s="37" t="s">
        <v>557</v>
      </c>
    </row>
    <row r="30" spans="1:5" ht="41.25" customHeight="1" x14ac:dyDescent="0.2">
      <c r="A30" s="18" t="s">
        <v>235</v>
      </c>
      <c r="B30" s="25" t="s">
        <v>122</v>
      </c>
      <c r="C30" s="26">
        <v>5259</v>
      </c>
      <c r="D30" s="4">
        <v>4500</v>
      </c>
      <c r="E30" s="37" t="s">
        <v>296</v>
      </c>
    </row>
    <row r="31" spans="1:5" ht="67.5" customHeight="1" x14ac:dyDescent="0.2">
      <c r="A31" s="18" t="s">
        <v>235</v>
      </c>
      <c r="B31" s="25" t="s">
        <v>407</v>
      </c>
      <c r="C31" s="26">
        <v>5315</v>
      </c>
      <c r="D31" s="70">
        <v>7914.7</v>
      </c>
      <c r="E31" s="37" t="s">
        <v>467</v>
      </c>
    </row>
    <row r="32" spans="1:5" ht="54" customHeight="1" x14ac:dyDescent="0.2">
      <c r="A32" s="18" t="s">
        <v>235</v>
      </c>
      <c r="B32" s="25" t="s">
        <v>406</v>
      </c>
      <c r="C32" s="26">
        <v>5325</v>
      </c>
      <c r="D32" s="4">
        <v>1300</v>
      </c>
      <c r="E32" s="37" t="s">
        <v>468</v>
      </c>
    </row>
    <row r="33" spans="1:5" ht="67.5" customHeight="1" x14ac:dyDescent="0.2">
      <c r="A33" s="18" t="s">
        <v>235</v>
      </c>
      <c r="B33" s="25" t="s">
        <v>128</v>
      </c>
      <c r="C33" s="26">
        <v>5418</v>
      </c>
      <c r="D33" s="70">
        <v>181.5</v>
      </c>
      <c r="E33" s="37" t="s">
        <v>558</v>
      </c>
    </row>
    <row r="34" spans="1:5" ht="81" customHeight="1" x14ac:dyDescent="0.2">
      <c r="A34" s="18" t="s">
        <v>235</v>
      </c>
      <c r="B34" s="25" t="s">
        <v>129</v>
      </c>
      <c r="C34" s="26">
        <v>5419</v>
      </c>
      <c r="D34" s="4">
        <v>158.19999999999999</v>
      </c>
      <c r="E34" s="37" t="s">
        <v>469</v>
      </c>
    </row>
    <row r="35" spans="1:5" ht="81" customHeight="1" x14ac:dyDescent="0.2">
      <c r="A35" s="18" t="s">
        <v>235</v>
      </c>
      <c r="B35" s="25" t="s">
        <v>137</v>
      </c>
      <c r="C35" s="26">
        <v>5637</v>
      </c>
      <c r="D35" s="4">
        <v>1000</v>
      </c>
      <c r="E35" s="37" t="s">
        <v>297</v>
      </c>
    </row>
    <row r="36" spans="1:5" ht="51" x14ac:dyDescent="0.2">
      <c r="A36" s="18" t="s">
        <v>235</v>
      </c>
      <c r="B36" s="25" t="s">
        <v>408</v>
      </c>
      <c r="C36" s="26">
        <v>5638</v>
      </c>
      <c r="D36" s="4">
        <v>3000</v>
      </c>
      <c r="E36" s="37" t="s">
        <v>298</v>
      </c>
    </row>
    <row r="37" spans="1:5" ht="41.25" customHeight="1" x14ac:dyDescent="0.2">
      <c r="A37" s="18" t="s">
        <v>235</v>
      </c>
      <c r="B37" s="25" t="s">
        <v>154</v>
      </c>
      <c r="C37" s="26">
        <v>5734</v>
      </c>
      <c r="D37" s="4">
        <v>850</v>
      </c>
      <c r="E37" s="37" t="s">
        <v>310</v>
      </c>
    </row>
    <row r="38" spans="1:5" ht="41.25" customHeight="1" x14ac:dyDescent="0.2">
      <c r="A38" s="18" t="s">
        <v>235</v>
      </c>
      <c r="B38" s="25" t="s">
        <v>150</v>
      </c>
      <c r="C38" s="26">
        <v>5725</v>
      </c>
      <c r="D38" s="4">
        <v>700</v>
      </c>
      <c r="E38" s="37" t="s">
        <v>307</v>
      </c>
    </row>
    <row r="39" spans="1:5" ht="67.5" customHeight="1" x14ac:dyDescent="0.2">
      <c r="A39" s="18" t="s">
        <v>164</v>
      </c>
      <c r="B39" s="25" t="s">
        <v>131</v>
      </c>
      <c r="C39" s="26">
        <v>5544</v>
      </c>
      <c r="D39" s="4">
        <v>262.5</v>
      </c>
      <c r="E39" s="37" t="s">
        <v>512</v>
      </c>
    </row>
    <row r="40" spans="1:5" ht="89.25" x14ac:dyDescent="0.2">
      <c r="A40" s="18" t="s">
        <v>164</v>
      </c>
      <c r="B40" s="25" t="s">
        <v>138</v>
      </c>
      <c r="C40" s="26">
        <v>5644</v>
      </c>
      <c r="D40" s="4">
        <v>4814.6000000000004</v>
      </c>
      <c r="E40" s="37" t="s">
        <v>559</v>
      </c>
    </row>
    <row r="41" spans="1:5" ht="67.5" customHeight="1" x14ac:dyDescent="0.2">
      <c r="A41" s="18" t="s">
        <v>164</v>
      </c>
      <c r="B41" s="25" t="s">
        <v>139</v>
      </c>
      <c r="C41" s="26">
        <v>5652</v>
      </c>
      <c r="D41" s="4">
        <v>1500</v>
      </c>
      <c r="E41" s="37" t="s">
        <v>299</v>
      </c>
    </row>
    <row r="42" spans="1:5" ht="54.75" customHeight="1" x14ac:dyDescent="0.2">
      <c r="A42" s="18" t="s">
        <v>164</v>
      </c>
      <c r="B42" s="25" t="s">
        <v>140</v>
      </c>
      <c r="C42" s="26">
        <v>5654</v>
      </c>
      <c r="D42" s="4">
        <v>1000</v>
      </c>
      <c r="E42" s="37" t="s">
        <v>470</v>
      </c>
    </row>
    <row r="43" spans="1:5" ht="54.75" customHeight="1" x14ac:dyDescent="0.2">
      <c r="A43" s="18" t="s">
        <v>164</v>
      </c>
      <c r="B43" s="25" t="s">
        <v>410</v>
      </c>
      <c r="C43" s="26">
        <v>5671</v>
      </c>
      <c r="D43" s="4">
        <v>194</v>
      </c>
      <c r="E43" s="37" t="s">
        <v>471</v>
      </c>
    </row>
    <row r="44" spans="1:5" ht="81" customHeight="1" x14ac:dyDescent="0.2">
      <c r="A44" s="18" t="s">
        <v>164</v>
      </c>
      <c r="B44" s="25" t="s">
        <v>409</v>
      </c>
      <c r="C44" s="26">
        <v>5674</v>
      </c>
      <c r="D44" s="4">
        <v>450</v>
      </c>
      <c r="E44" s="37" t="s">
        <v>561</v>
      </c>
    </row>
    <row r="45" spans="1:5" ht="54.75" customHeight="1" x14ac:dyDescent="0.2">
      <c r="A45" s="18" t="s">
        <v>164</v>
      </c>
      <c r="B45" s="25" t="s">
        <v>141</v>
      </c>
      <c r="C45" s="26">
        <v>5676</v>
      </c>
      <c r="D45" s="4">
        <v>201.4</v>
      </c>
      <c r="E45" s="37" t="s">
        <v>472</v>
      </c>
    </row>
    <row r="46" spans="1:5" ht="67.5" customHeight="1" x14ac:dyDescent="0.2">
      <c r="A46" s="18" t="s">
        <v>164</v>
      </c>
      <c r="B46" s="25" t="s">
        <v>142</v>
      </c>
      <c r="C46" s="26">
        <v>5678</v>
      </c>
      <c r="D46" s="4">
        <v>290</v>
      </c>
      <c r="E46" s="37" t="s">
        <v>560</v>
      </c>
    </row>
    <row r="47" spans="1:5" ht="41.25" customHeight="1" x14ac:dyDescent="0.2">
      <c r="A47" s="18" t="s">
        <v>164</v>
      </c>
      <c r="B47" s="25" t="s">
        <v>148</v>
      </c>
      <c r="C47" s="26">
        <v>5717</v>
      </c>
      <c r="D47" s="4">
        <v>10250</v>
      </c>
      <c r="E47" s="37" t="s">
        <v>300</v>
      </c>
    </row>
    <row r="48" spans="1:5" ht="63.75" x14ac:dyDescent="0.2">
      <c r="A48" s="18" t="s">
        <v>164</v>
      </c>
      <c r="B48" s="25" t="s">
        <v>149</v>
      </c>
      <c r="C48" s="26">
        <v>5722</v>
      </c>
      <c r="D48" s="4">
        <v>5338.3</v>
      </c>
      <c r="E48" s="37" t="s">
        <v>302</v>
      </c>
    </row>
    <row r="49" spans="1:5" ht="54" customHeight="1" x14ac:dyDescent="0.2">
      <c r="A49" s="18" t="s">
        <v>164</v>
      </c>
      <c r="B49" s="17" t="s">
        <v>369</v>
      </c>
      <c r="C49" s="121">
        <v>5331</v>
      </c>
      <c r="D49" s="4">
        <v>1500</v>
      </c>
      <c r="E49" s="38" t="s">
        <v>370</v>
      </c>
    </row>
    <row r="50" spans="1:5" ht="54.75" customHeight="1" x14ac:dyDescent="0.2">
      <c r="A50" s="18" t="s">
        <v>164</v>
      </c>
      <c r="B50" s="25" t="s">
        <v>153</v>
      </c>
      <c r="C50" s="26">
        <v>5731</v>
      </c>
      <c r="D50" s="4">
        <v>2000</v>
      </c>
      <c r="E50" s="37" t="s">
        <v>562</v>
      </c>
    </row>
    <row r="51" spans="1:5" ht="41.25" customHeight="1" x14ac:dyDescent="0.2">
      <c r="A51" s="18" t="s">
        <v>164</v>
      </c>
      <c r="B51" s="25" t="s">
        <v>301</v>
      </c>
      <c r="C51" s="26">
        <v>5733</v>
      </c>
      <c r="D51" s="4">
        <v>400</v>
      </c>
      <c r="E51" s="37" t="s">
        <v>303</v>
      </c>
    </row>
    <row r="52" spans="1:5" ht="54.75" customHeight="1" x14ac:dyDescent="0.2">
      <c r="A52" s="10" t="s">
        <v>164</v>
      </c>
      <c r="B52" s="115" t="s">
        <v>564</v>
      </c>
      <c r="C52" s="122">
        <v>5642001317</v>
      </c>
      <c r="D52" s="123">
        <v>1315.8</v>
      </c>
      <c r="E52" s="36" t="s">
        <v>563</v>
      </c>
    </row>
    <row r="53" spans="1:5" ht="67.5" customHeight="1" x14ac:dyDescent="0.2">
      <c r="A53" s="18" t="s">
        <v>161</v>
      </c>
      <c r="B53" s="25" t="s">
        <v>130</v>
      </c>
      <c r="C53" s="26">
        <v>5482</v>
      </c>
      <c r="D53" s="4">
        <v>20298.5</v>
      </c>
      <c r="E53" s="114" t="s">
        <v>437</v>
      </c>
    </row>
    <row r="54" spans="1:5" ht="54.75" customHeight="1" x14ac:dyDescent="0.2">
      <c r="A54" s="18" t="s">
        <v>161</v>
      </c>
      <c r="B54" s="25" t="s">
        <v>132</v>
      </c>
      <c r="C54" s="26">
        <v>5578</v>
      </c>
      <c r="D54" s="4">
        <v>2934.5</v>
      </c>
      <c r="E54" s="37" t="s">
        <v>311</v>
      </c>
    </row>
    <row r="55" spans="1:5" ht="54.75" customHeight="1" x14ac:dyDescent="0.2">
      <c r="A55" s="18" t="s">
        <v>161</v>
      </c>
      <c r="B55" s="25" t="s">
        <v>133</v>
      </c>
      <c r="C55" s="26">
        <v>5594</v>
      </c>
      <c r="D55" s="4">
        <v>562.70000000000005</v>
      </c>
      <c r="E55" s="37" t="s">
        <v>367</v>
      </c>
    </row>
    <row r="56" spans="1:5" ht="81" customHeight="1" x14ac:dyDescent="0.2">
      <c r="A56" s="18" t="s">
        <v>161</v>
      </c>
      <c r="B56" s="25" t="s">
        <v>304</v>
      </c>
      <c r="C56" s="26">
        <v>5685</v>
      </c>
      <c r="D56" s="4">
        <v>2000</v>
      </c>
      <c r="E56" s="37" t="s">
        <v>305</v>
      </c>
    </row>
    <row r="57" spans="1:5" ht="67.5" customHeight="1" x14ac:dyDescent="0.2">
      <c r="A57" s="18" t="s">
        <v>161</v>
      </c>
      <c r="B57" s="25" t="s">
        <v>143</v>
      </c>
      <c r="C57" s="26">
        <v>5686</v>
      </c>
      <c r="D57" s="4">
        <v>2866.9</v>
      </c>
      <c r="E57" s="37" t="s">
        <v>435</v>
      </c>
    </row>
    <row r="58" spans="1:5" ht="67.5" customHeight="1" x14ac:dyDescent="0.2">
      <c r="A58" s="18" t="s">
        <v>161</v>
      </c>
      <c r="B58" s="25" t="s">
        <v>144</v>
      </c>
      <c r="C58" s="26">
        <v>5688</v>
      </c>
      <c r="D58" s="4">
        <v>4491</v>
      </c>
      <c r="E58" s="37" t="s">
        <v>436</v>
      </c>
    </row>
    <row r="59" spans="1:5" ht="54.75" customHeight="1" x14ac:dyDescent="0.2">
      <c r="A59" s="18" t="s">
        <v>161</v>
      </c>
      <c r="B59" s="25" t="s">
        <v>145</v>
      </c>
      <c r="C59" s="26">
        <v>5690</v>
      </c>
      <c r="D59" s="4">
        <v>4400</v>
      </c>
      <c r="E59" s="37" t="s">
        <v>306</v>
      </c>
    </row>
    <row r="60" spans="1:5" ht="54.75" customHeight="1" x14ac:dyDescent="0.2">
      <c r="A60" s="18" t="s">
        <v>161</v>
      </c>
      <c r="B60" s="25" t="s">
        <v>151</v>
      </c>
      <c r="C60" s="26">
        <v>5728</v>
      </c>
      <c r="D60" s="4">
        <v>450</v>
      </c>
      <c r="E60" s="37" t="s">
        <v>308</v>
      </c>
    </row>
    <row r="61" spans="1:5" ht="42" customHeight="1" x14ac:dyDescent="0.2">
      <c r="A61" s="18" t="s">
        <v>161</v>
      </c>
      <c r="B61" s="25" t="s">
        <v>152</v>
      </c>
      <c r="C61" s="26">
        <v>5729</v>
      </c>
      <c r="D61" s="4">
        <v>2500</v>
      </c>
      <c r="E61" s="37" t="s">
        <v>309</v>
      </c>
    </row>
    <row r="62" spans="1:5" ht="54.75" customHeight="1" x14ac:dyDescent="0.2">
      <c r="A62" s="18" t="s">
        <v>161</v>
      </c>
      <c r="B62" s="25" t="s">
        <v>292</v>
      </c>
      <c r="C62" s="124">
        <v>5738</v>
      </c>
      <c r="D62" s="4">
        <v>4500</v>
      </c>
      <c r="E62" s="37" t="s">
        <v>510</v>
      </c>
    </row>
    <row r="63" spans="1:5" ht="54.75" customHeight="1" x14ac:dyDescent="0.2">
      <c r="A63" s="18" t="s">
        <v>161</v>
      </c>
      <c r="B63" s="25" t="s">
        <v>293</v>
      </c>
      <c r="C63" s="124">
        <v>5739</v>
      </c>
      <c r="D63" s="4">
        <v>2200</v>
      </c>
      <c r="E63" s="37" t="s">
        <v>511</v>
      </c>
    </row>
    <row r="64" spans="1:5" ht="108" customHeight="1" x14ac:dyDescent="0.2">
      <c r="A64" s="10" t="s">
        <v>161</v>
      </c>
      <c r="B64" s="119" t="s">
        <v>121</v>
      </c>
      <c r="C64" s="74">
        <v>5100</v>
      </c>
      <c r="D64" s="12">
        <v>17227.599999999999</v>
      </c>
      <c r="E64" s="36" t="s">
        <v>506</v>
      </c>
    </row>
    <row r="65" spans="1:5" ht="67.5" customHeight="1" x14ac:dyDescent="0.2">
      <c r="A65" s="10" t="s">
        <v>161</v>
      </c>
      <c r="B65" s="14" t="s">
        <v>218</v>
      </c>
      <c r="C65" s="74">
        <v>5693</v>
      </c>
      <c r="D65" s="12">
        <v>2000</v>
      </c>
      <c r="E65" s="36" t="s">
        <v>489</v>
      </c>
    </row>
    <row r="66" spans="1:5" ht="76.5" x14ac:dyDescent="0.2">
      <c r="A66" s="10" t="s">
        <v>161</v>
      </c>
      <c r="B66" s="14" t="s">
        <v>219</v>
      </c>
      <c r="C66" s="74">
        <v>5607</v>
      </c>
      <c r="D66" s="12">
        <v>100</v>
      </c>
      <c r="E66" s="36" t="s">
        <v>490</v>
      </c>
    </row>
    <row r="67" spans="1:5" ht="41.25" customHeight="1" x14ac:dyDescent="0.2">
      <c r="A67" s="10" t="s">
        <v>161</v>
      </c>
      <c r="B67" s="14" t="s">
        <v>503</v>
      </c>
      <c r="C67" s="74">
        <v>5766</v>
      </c>
      <c r="D67" s="12">
        <v>603</v>
      </c>
      <c r="E67" s="36" t="s">
        <v>405</v>
      </c>
    </row>
    <row r="68" spans="1:5" ht="68.25" customHeight="1" x14ac:dyDescent="0.2">
      <c r="A68" s="10" t="s">
        <v>161</v>
      </c>
      <c r="B68" s="14" t="s">
        <v>502</v>
      </c>
      <c r="C68" s="74">
        <v>5732</v>
      </c>
      <c r="D68" s="4">
        <v>15500</v>
      </c>
      <c r="E68" s="36" t="s">
        <v>491</v>
      </c>
    </row>
    <row r="69" spans="1:5" ht="42" customHeight="1" x14ac:dyDescent="0.2">
      <c r="A69" s="10" t="s">
        <v>161</v>
      </c>
      <c r="B69" s="14" t="s">
        <v>504</v>
      </c>
      <c r="C69" s="74"/>
      <c r="D69" s="4">
        <v>968</v>
      </c>
      <c r="E69" s="36" t="s">
        <v>505</v>
      </c>
    </row>
    <row r="70" spans="1:5" ht="56.25" customHeight="1" thickBot="1" x14ac:dyDescent="0.25">
      <c r="A70" s="117" t="s">
        <v>161</v>
      </c>
      <c r="B70" s="120" t="s">
        <v>565</v>
      </c>
      <c r="C70" s="122"/>
      <c r="D70" s="15">
        <v>841.4</v>
      </c>
      <c r="E70" s="34" t="s">
        <v>566</v>
      </c>
    </row>
    <row r="71" spans="1:5" ht="15" customHeight="1" thickBot="1" x14ac:dyDescent="0.25">
      <c r="A71" s="132" t="s">
        <v>1</v>
      </c>
      <c r="B71" s="133"/>
      <c r="C71" s="134"/>
      <c r="D71" s="3">
        <f>SUM(D5:D70)</f>
        <v>231707.39999999997</v>
      </c>
      <c r="E71" s="76"/>
    </row>
  </sheetData>
  <mergeCells count="13">
    <mergeCell ref="A2:E2"/>
    <mergeCell ref="A71:C71"/>
    <mergeCell ref="C23:C24"/>
    <mergeCell ref="B23:B24"/>
    <mergeCell ref="A23:A24"/>
    <mergeCell ref="A26:A27"/>
    <mergeCell ref="B26:B27"/>
    <mergeCell ref="C26:C27"/>
    <mergeCell ref="C14:C16"/>
    <mergeCell ref="A20:A21"/>
    <mergeCell ref="B20:B21"/>
    <mergeCell ref="A14:A17"/>
    <mergeCell ref="B14:B17"/>
  </mergeCells>
  <pageMargins left="0.39370078740157483" right="0.39370078740157483" top="0.78740157480314965" bottom="0.39370078740157483" header="0.31496062992125984" footer="0.11811023622047245"/>
  <pageSetup paperSize="9" scale="96" firstPageNumber="21" fitToHeight="0" orientation="landscape" useFirstPageNumber="1" r:id="rId1"/>
  <headerFooter>
    <oddHeader>&amp;L&amp;"Tahoma,Kurzíva"&amp;9Návrh rozpočtu na rok 2018
Příloha č. 11&amp;R&amp;"Tahoma,Kurzíva"&amp;9Přehled nedočerpaných výdajů roku 2017, které budou zapojeny do upraveného rozpočtu na rok 2018
Akce reprodukce majetku kraje vyjma akcí spolufin. z EU</oddHeader>
    <oddFooter>&amp;C&amp;"Tahoma,Obyčejné"&amp;P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8"/>
  <sheetViews>
    <sheetView zoomScaleNormal="100" zoomScaleSheetLayoutView="100" workbookViewId="0">
      <selection activeCell="E16" sqref="E16"/>
    </sheetView>
  </sheetViews>
  <sheetFormatPr defaultRowHeight="12.75" x14ac:dyDescent="0.2"/>
  <cols>
    <col min="1" max="1" width="12.5703125" style="84" customWidth="1"/>
    <col min="2" max="2" width="35.42578125" style="84" customWidth="1"/>
    <col min="3" max="3" width="0" style="84" hidden="1" customWidth="1"/>
    <col min="4" max="4" width="13.140625" style="84" customWidth="1"/>
    <col min="5" max="5" width="86.28515625" style="84" customWidth="1"/>
    <col min="6" max="16384" width="9.140625" style="84"/>
  </cols>
  <sheetData>
    <row r="1" spans="1:5" ht="15" x14ac:dyDescent="0.2">
      <c r="A1" s="28"/>
      <c r="B1" s="29"/>
      <c r="C1" s="30"/>
    </row>
    <row r="2" spans="1:5" ht="15.75" customHeight="1" x14ac:dyDescent="0.2">
      <c r="A2" s="127" t="s">
        <v>157</v>
      </c>
      <c r="B2" s="127"/>
      <c r="C2" s="127"/>
      <c r="D2" s="127"/>
      <c r="E2" s="127"/>
    </row>
    <row r="3" spans="1:5" ht="13.5" thickBot="1" x14ac:dyDescent="0.25"/>
    <row r="4" spans="1:5" ht="42" customHeight="1" thickBot="1" x14ac:dyDescent="0.25">
      <c r="A4" s="52" t="s">
        <v>5</v>
      </c>
      <c r="B4" s="53" t="s">
        <v>0</v>
      </c>
      <c r="C4" s="54" t="s">
        <v>2</v>
      </c>
      <c r="D4" s="55" t="s">
        <v>492</v>
      </c>
      <c r="E4" s="57" t="s">
        <v>403</v>
      </c>
    </row>
    <row r="5" spans="1:5" ht="57" customHeight="1" x14ac:dyDescent="0.2">
      <c r="A5" s="100" t="s">
        <v>197</v>
      </c>
      <c r="B5" s="51" t="s">
        <v>400</v>
      </c>
      <c r="C5" s="75">
        <v>1126</v>
      </c>
      <c r="D5" s="66">
        <v>8827.5</v>
      </c>
      <c r="E5" s="68" t="s">
        <v>443</v>
      </c>
    </row>
    <row r="6" spans="1:5" ht="120" customHeight="1" x14ac:dyDescent="0.2">
      <c r="A6" s="141" t="s">
        <v>197</v>
      </c>
      <c r="B6" s="143" t="s">
        <v>189</v>
      </c>
      <c r="C6" s="145">
        <v>1742</v>
      </c>
      <c r="D6" s="66">
        <v>1998.7</v>
      </c>
      <c r="E6" s="36" t="s">
        <v>190</v>
      </c>
    </row>
    <row r="7" spans="1:5" ht="81.75" customHeight="1" x14ac:dyDescent="0.2">
      <c r="A7" s="142"/>
      <c r="B7" s="144"/>
      <c r="C7" s="146"/>
      <c r="D7" s="4">
        <v>175</v>
      </c>
      <c r="E7" s="36" t="s">
        <v>191</v>
      </c>
    </row>
    <row r="8" spans="1:5" ht="70.5" customHeight="1" x14ac:dyDescent="0.2">
      <c r="A8" s="10" t="s">
        <v>197</v>
      </c>
      <c r="B8" s="103" t="s">
        <v>192</v>
      </c>
      <c r="C8" s="74">
        <v>1744</v>
      </c>
      <c r="D8" s="12">
        <v>1991</v>
      </c>
      <c r="E8" s="36" t="s">
        <v>198</v>
      </c>
    </row>
    <row r="9" spans="1:5" ht="54.75" customHeight="1" x14ac:dyDescent="0.2">
      <c r="A9" s="141" t="s">
        <v>197</v>
      </c>
      <c r="B9" s="168" t="s">
        <v>17</v>
      </c>
      <c r="C9" s="145">
        <v>1101</v>
      </c>
      <c r="D9" s="4">
        <v>380</v>
      </c>
      <c r="E9" s="36" t="s">
        <v>193</v>
      </c>
    </row>
    <row r="10" spans="1:5" ht="54.75" customHeight="1" x14ac:dyDescent="0.2">
      <c r="A10" s="152"/>
      <c r="B10" s="169"/>
      <c r="C10" s="154"/>
      <c r="D10" s="4">
        <v>120</v>
      </c>
      <c r="E10" s="36" t="s">
        <v>544</v>
      </c>
    </row>
    <row r="11" spans="1:5" ht="67.5" customHeight="1" x14ac:dyDescent="0.2">
      <c r="A11" s="152"/>
      <c r="B11" s="169"/>
      <c r="C11" s="154"/>
      <c r="D11" s="12">
        <v>2200</v>
      </c>
      <c r="E11" s="36" t="s">
        <v>194</v>
      </c>
    </row>
    <row r="12" spans="1:5" ht="67.5" customHeight="1" x14ac:dyDescent="0.2">
      <c r="A12" s="152"/>
      <c r="B12" s="169"/>
      <c r="C12" s="154"/>
      <c r="D12" s="4">
        <v>200</v>
      </c>
      <c r="E12" s="42" t="s">
        <v>356</v>
      </c>
    </row>
    <row r="13" spans="1:5" ht="67.5" customHeight="1" x14ac:dyDescent="0.2">
      <c r="A13" s="152"/>
      <c r="B13" s="169"/>
      <c r="C13" s="154"/>
      <c r="D13" s="4">
        <v>100</v>
      </c>
      <c r="E13" s="36" t="s">
        <v>195</v>
      </c>
    </row>
    <row r="14" spans="1:5" ht="81" customHeight="1" x14ac:dyDescent="0.2">
      <c r="A14" s="142"/>
      <c r="B14" s="170"/>
      <c r="C14" s="146"/>
      <c r="D14" s="12">
        <v>50</v>
      </c>
      <c r="E14" s="36" t="s">
        <v>196</v>
      </c>
    </row>
    <row r="15" spans="1:5" ht="108" customHeight="1" x14ac:dyDescent="0.2">
      <c r="A15" s="125" t="s">
        <v>197</v>
      </c>
      <c r="B15" s="56" t="s">
        <v>482</v>
      </c>
      <c r="C15" s="74">
        <v>1117</v>
      </c>
      <c r="D15" s="12">
        <v>5000</v>
      </c>
      <c r="E15" s="36" t="s">
        <v>552</v>
      </c>
    </row>
    <row r="16" spans="1:5" ht="76.5" x14ac:dyDescent="0.2">
      <c r="A16" s="141" t="s">
        <v>197</v>
      </c>
      <c r="B16" s="155" t="s">
        <v>19</v>
      </c>
      <c r="C16" s="145">
        <v>1109</v>
      </c>
      <c r="D16" s="12">
        <v>5500</v>
      </c>
      <c r="E16" s="36" t="s">
        <v>444</v>
      </c>
    </row>
    <row r="17" spans="1:5" ht="54.75" customHeight="1" x14ac:dyDescent="0.2">
      <c r="A17" s="142"/>
      <c r="B17" s="156"/>
      <c r="C17" s="146"/>
      <c r="D17" s="12">
        <v>550</v>
      </c>
      <c r="E17" s="36" t="s">
        <v>445</v>
      </c>
    </row>
    <row r="18" spans="1:5" ht="94.5" customHeight="1" x14ac:dyDescent="0.2">
      <c r="A18" s="10" t="s">
        <v>399</v>
      </c>
      <c r="B18" s="104" t="s">
        <v>34</v>
      </c>
      <c r="C18" s="106">
        <v>1608</v>
      </c>
      <c r="D18" s="4">
        <v>1922</v>
      </c>
      <c r="E18" s="39" t="s">
        <v>426</v>
      </c>
    </row>
    <row r="19" spans="1:5" ht="94.5" customHeight="1" x14ac:dyDescent="0.2">
      <c r="A19" s="141" t="s">
        <v>399</v>
      </c>
      <c r="B19" s="162" t="s">
        <v>35</v>
      </c>
      <c r="C19" s="145">
        <v>1612</v>
      </c>
      <c r="D19" s="4">
        <v>10000</v>
      </c>
      <c r="E19" s="39" t="s">
        <v>201</v>
      </c>
    </row>
    <row r="20" spans="1:5" ht="93.75" customHeight="1" x14ac:dyDescent="0.2">
      <c r="A20" s="152"/>
      <c r="B20" s="166"/>
      <c r="C20" s="154"/>
      <c r="D20" s="4">
        <v>14500</v>
      </c>
      <c r="E20" s="39" t="s">
        <v>203</v>
      </c>
    </row>
    <row r="21" spans="1:5" ht="95.25" customHeight="1" x14ac:dyDescent="0.2">
      <c r="A21" s="142"/>
      <c r="B21" s="167"/>
      <c r="C21" s="146"/>
      <c r="D21" s="4">
        <v>486</v>
      </c>
      <c r="E21" s="39" t="s">
        <v>202</v>
      </c>
    </row>
    <row r="22" spans="1:5" ht="94.5" customHeight="1" x14ac:dyDescent="0.2">
      <c r="A22" s="141" t="s">
        <v>399</v>
      </c>
      <c r="B22" s="162" t="s">
        <v>524</v>
      </c>
      <c r="C22" s="145">
        <v>1614</v>
      </c>
      <c r="D22" s="4">
        <f>1089+241.4+127.8+26.2</f>
        <v>1484.4</v>
      </c>
      <c r="E22" s="39" t="s">
        <v>517</v>
      </c>
    </row>
    <row r="23" spans="1:5" ht="94.5" customHeight="1" x14ac:dyDescent="0.2">
      <c r="A23" s="142"/>
      <c r="B23" s="167"/>
      <c r="C23" s="146"/>
      <c r="D23" s="4">
        <v>114</v>
      </c>
      <c r="E23" s="36" t="s">
        <v>518</v>
      </c>
    </row>
    <row r="24" spans="1:5" ht="94.5" customHeight="1" x14ac:dyDescent="0.2">
      <c r="A24" s="99" t="s">
        <v>399</v>
      </c>
      <c r="B24" s="104" t="s">
        <v>26</v>
      </c>
      <c r="C24" s="101">
        <v>1617</v>
      </c>
      <c r="D24" s="15">
        <v>2910</v>
      </c>
      <c r="E24" s="36" t="s">
        <v>475</v>
      </c>
    </row>
    <row r="25" spans="1:5" ht="94.5" customHeight="1" x14ac:dyDescent="0.2">
      <c r="A25" s="10" t="s">
        <v>399</v>
      </c>
      <c r="B25" s="17" t="s">
        <v>525</v>
      </c>
      <c r="C25" s="74">
        <v>1859</v>
      </c>
      <c r="D25" s="4">
        <v>40</v>
      </c>
      <c r="E25" s="39" t="s">
        <v>200</v>
      </c>
    </row>
    <row r="26" spans="1:5" ht="81.75" customHeight="1" x14ac:dyDescent="0.2">
      <c r="A26" s="10" t="s">
        <v>160</v>
      </c>
      <c r="B26" s="103" t="s">
        <v>10</v>
      </c>
      <c r="C26" s="11">
        <v>301</v>
      </c>
      <c r="D26" s="12">
        <v>350</v>
      </c>
      <c r="E26" s="50" t="s">
        <v>476</v>
      </c>
    </row>
    <row r="27" spans="1:5" ht="120" customHeight="1" x14ac:dyDescent="0.2">
      <c r="A27" s="10" t="s">
        <v>160</v>
      </c>
      <c r="B27" s="56" t="s">
        <v>12</v>
      </c>
      <c r="C27" s="74">
        <v>704</v>
      </c>
      <c r="D27" s="4">
        <v>447</v>
      </c>
      <c r="E27" s="36" t="s">
        <v>519</v>
      </c>
    </row>
    <row r="28" spans="1:5" ht="185.25" customHeight="1" x14ac:dyDescent="0.2">
      <c r="A28" s="10" t="s">
        <v>160</v>
      </c>
      <c r="B28" s="85" t="s">
        <v>11</v>
      </c>
      <c r="C28" s="74">
        <v>703</v>
      </c>
      <c r="D28" s="4">
        <v>70</v>
      </c>
      <c r="E28" s="43" t="s">
        <v>351</v>
      </c>
    </row>
    <row r="29" spans="1:5" ht="108" customHeight="1" x14ac:dyDescent="0.2">
      <c r="A29" s="174" t="s">
        <v>160</v>
      </c>
      <c r="B29" s="177" t="s">
        <v>166</v>
      </c>
      <c r="C29" s="6">
        <v>1012</v>
      </c>
      <c r="D29" s="1">
        <v>26.1</v>
      </c>
      <c r="E29" s="42" t="s">
        <v>165</v>
      </c>
    </row>
    <row r="30" spans="1:5" ht="94.5" customHeight="1" x14ac:dyDescent="0.2">
      <c r="A30" s="175"/>
      <c r="B30" s="178"/>
      <c r="C30" s="6" t="s">
        <v>397</v>
      </c>
      <c r="D30" s="1">
        <v>11.9</v>
      </c>
      <c r="E30" s="42" t="s">
        <v>398</v>
      </c>
    </row>
    <row r="31" spans="1:5" ht="81" customHeight="1" x14ac:dyDescent="0.2">
      <c r="A31" s="175"/>
      <c r="B31" s="178"/>
      <c r="C31" s="77">
        <v>2530</v>
      </c>
      <c r="D31" s="45">
        <v>8169.6</v>
      </c>
      <c r="E31" s="64" t="s">
        <v>486</v>
      </c>
    </row>
    <row r="32" spans="1:5" ht="120" customHeight="1" x14ac:dyDescent="0.2">
      <c r="A32" s="176"/>
      <c r="B32" s="179"/>
      <c r="C32" s="77">
        <v>2505</v>
      </c>
      <c r="D32" s="45">
        <v>6101</v>
      </c>
      <c r="E32" s="64" t="s">
        <v>487</v>
      </c>
    </row>
    <row r="33" spans="1:5" ht="67.5" customHeight="1" x14ac:dyDescent="0.2">
      <c r="A33" s="141" t="s">
        <v>162</v>
      </c>
      <c r="B33" s="143" t="s">
        <v>395</v>
      </c>
      <c r="C33" s="145">
        <v>1018</v>
      </c>
      <c r="D33" s="4">
        <v>199</v>
      </c>
      <c r="E33" s="36" t="s">
        <v>326</v>
      </c>
    </row>
    <row r="34" spans="1:5" ht="67.5" customHeight="1" x14ac:dyDescent="0.2">
      <c r="A34" s="152"/>
      <c r="B34" s="153"/>
      <c r="C34" s="154"/>
      <c r="D34" s="4">
        <v>190</v>
      </c>
      <c r="E34" s="36" t="s">
        <v>327</v>
      </c>
    </row>
    <row r="35" spans="1:5" ht="67.5" customHeight="1" x14ac:dyDescent="0.2">
      <c r="A35" s="152"/>
      <c r="B35" s="153"/>
      <c r="C35" s="154"/>
      <c r="D35" s="4">
        <v>200</v>
      </c>
      <c r="E35" s="36" t="s">
        <v>328</v>
      </c>
    </row>
    <row r="36" spans="1:5" ht="54.75" customHeight="1" x14ac:dyDescent="0.2">
      <c r="A36" s="152"/>
      <c r="B36" s="153"/>
      <c r="C36" s="154"/>
      <c r="D36" s="4">
        <v>190</v>
      </c>
      <c r="E36" s="36" t="s">
        <v>329</v>
      </c>
    </row>
    <row r="37" spans="1:5" ht="54.75" customHeight="1" x14ac:dyDescent="0.2">
      <c r="A37" s="142"/>
      <c r="B37" s="144"/>
      <c r="C37" s="146"/>
      <c r="D37" s="4">
        <v>160</v>
      </c>
      <c r="E37" s="36" t="s">
        <v>330</v>
      </c>
    </row>
    <row r="38" spans="1:5" ht="67.5" customHeight="1" x14ac:dyDescent="0.2">
      <c r="A38" s="10" t="s">
        <v>162</v>
      </c>
      <c r="B38" s="49" t="s">
        <v>396</v>
      </c>
      <c r="C38" s="23">
        <v>8992</v>
      </c>
      <c r="D38" s="22">
        <v>5190.5</v>
      </c>
      <c r="E38" s="36" t="s">
        <v>344</v>
      </c>
    </row>
    <row r="39" spans="1:5" ht="67.5" customHeight="1" x14ac:dyDescent="0.2">
      <c r="A39" s="141" t="s">
        <v>163</v>
      </c>
      <c r="B39" s="143" t="s">
        <v>8</v>
      </c>
      <c r="C39" s="145">
        <v>4000000</v>
      </c>
      <c r="D39" s="24">
        <v>596</v>
      </c>
      <c r="E39" s="42" t="s">
        <v>427</v>
      </c>
    </row>
    <row r="40" spans="1:5" ht="67.5" customHeight="1" x14ac:dyDescent="0.2">
      <c r="A40" s="152"/>
      <c r="B40" s="153"/>
      <c r="C40" s="154"/>
      <c r="D40" s="8">
        <v>1094.9000000000001</v>
      </c>
      <c r="E40" s="42" t="s">
        <v>360</v>
      </c>
    </row>
    <row r="41" spans="1:5" ht="81.75" customHeight="1" x14ac:dyDescent="0.2">
      <c r="A41" s="152"/>
      <c r="B41" s="153"/>
      <c r="C41" s="154"/>
      <c r="D41" s="1">
        <v>19.7</v>
      </c>
      <c r="E41" s="42" t="s">
        <v>428</v>
      </c>
    </row>
    <row r="42" spans="1:5" ht="114.75" x14ac:dyDescent="0.2">
      <c r="A42" s="152"/>
      <c r="B42" s="153"/>
      <c r="C42" s="154"/>
      <c r="D42" s="12">
        <v>1150</v>
      </c>
      <c r="E42" s="36" t="s">
        <v>441</v>
      </c>
    </row>
    <row r="43" spans="1:5" ht="94.5" customHeight="1" x14ac:dyDescent="0.2">
      <c r="A43" s="152"/>
      <c r="B43" s="153"/>
      <c r="C43" s="154"/>
      <c r="D43" s="44">
        <v>1139.9000000000001</v>
      </c>
      <c r="E43" s="36" t="s">
        <v>442</v>
      </c>
    </row>
    <row r="44" spans="1:5" ht="54.75" customHeight="1" x14ac:dyDescent="0.2">
      <c r="A44" s="152"/>
      <c r="B44" s="153"/>
      <c r="C44" s="146"/>
      <c r="D44" s="12">
        <v>300</v>
      </c>
      <c r="E44" s="36" t="s">
        <v>169</v>
      </c>
    </row>
    <row r="45" spans="1:5" ht="94.5" customHeight="1" x14ac:dyDescent="0.2">
      <c r="A45" s="142"/>
      <c r="B45" s="144"/>
      <c r="C45" s="102"/>
      <c r="D45" s="12">
        <v>1257.5</v>
      </c>
      <c r="E45" s="36" t="s">
        <v>508</v>
      </c>
    </row>
    <row r="46" spans="1:5" ht="178.5" x14ac:dyDescent="0.2">
      <c r="A46" s="100" t="s">
        <v>168</v>
      </c>
      <c r="B46" s="115" t="s">
        <v>481</v>
      </c>
      <c r="C46" s="102">
        <v>110</v>
      </c>
      <c r="D46" s="91">
        <v>2400</v>
      </c>
      <c r="E46" s="36" t="s">
        <v>534</v>
      </c>
    </row>
    <row r="47" spans="1:5" ht="81.75" customHeight="1" x14ac:dyDescent="0.2">
      <c r="A47" s="10" t="s">
        <v>168</v>
      </c>
      <c r="B47" s="103" t="s">
        <v>172</v>
      </c>
      <c r="C47" s="74">
        <v>121</v>
      </c>
      <c r="D47" s="12">
        <v>6642.8</v>
      </c>
      <c r="E47" s="42" t="s">
        <v>361</v>
      </c>
    </row>
    <row r="48" spans="1:5" ht="95.25" customHeight="1" x14ac:dyDescent="0.2">
      <c r="A48" s="141" t="s">
        <v>168</v>
      </c>
      <c r="B48" s="143" t="s">
        <v>173</v>
      </c>
      <c r="C48" s="145">
        <v>124</v>
      </c>
      <c r="D48" s="65">
        <v>1378.6</v>
      </c>
      <c r="E48" s="40" t="s">
        <v>346</v>
      </c>
    </row>
    <row r="49" spans="1:5" ht="67.5" customHeight="1" x14ac:dyDescent="0.2">
      <c r="A49" s="152"/>
      <c r="B49" s="153"/>
      <c r="C49" s="154"/>
      <c r="D49" s="12">
        <v>90</v>
      </c>
      <c r="E49" s="40" t="s">
        <v>347</v>
      </c>
    </row>
    <row r="50" spans="1:5" ht="108" customHeight="1" x14ac:dyDescent="0.2">
      <c r="A50" s="142"/>
      <c r="B50" s="144"/>
      <c r="C50" s="146"/>
      <c r="D50" s="65">
        <v>380</v>
      </c>
      <c r="E50" s="36" t="s">
        <v>324</v>
      </c>
    </row>
    <row r="51" spans="1:5" ht="95.25" customHeight="1" x14ac:dyDescent="0.2">
      <c r="A51" s="141" t="s">
        <v>168</v>
      </c>
      <c r="B51" s="143" t="s">
        <v>175</v>
      </c>
      <c r="C51" s="145">
        <v>128</v>
      </c>
      <c r="D51" s="44">
        <v>5052.1000000000004</v>
      </c>
      <c r="E51" s="42" t="s">
        <v>362</v>
      </c>
    </row>
    <row r="52" spans="1:5" ht="108" customHeight="1" x14ac:dyDescent="0.2">
      <c r="A52" s="152"/>
      <c r="B52" s="153"/>
      <c r="C52" s="154"/>
      <c r="D52" s="65">
        <v>4469.6000000000004</v>
      </c>
      <c r="E52" s="36" t="s">
        <v>331</v>
      </c>
    </row>
    <row r="53" spans="1:5" ht="108" customHeight="1" x14ac:dyDescent="0.2">
      <c r="A53" s="152"/>
      <c r="B53" s="153"/>
      <c r="C53" s="154"/>
      <c r="D53" s="12">
        <v>225</v>
      </c>
      <c r="E53" s="36" t="s">
        <v>332</v>
      </c>
    </row>
    <row r="54" spans="1:5" ht="132.75" customHeight="1" x14ac:dyDescent="0.2">
      <c r="A54" s="152"/>
      <c r="B54" s="153"/>
      <c r="C54" s="154"/>
      <c r="D54" s="12">
        <v>997.9</v>
      </c>
      <c r="E54" s="36" t="s">
        <v>434</v>
      </c>
    </row>
    <row r="55" spans="1:5" ht="95.25" customHeight="1" x14ac:dyDescent="0.2">
      <c r="A55" s="142"/>
      <c r="B55" s="144"/>
      <c r="C55" s="146"/>
      <c r="D55" s="27">
        <v>11449.1</v>
      </c>
      <c r="E55" s="36" t="s">
        <v>432</v>
      </c>
    </row>
    <row r="56" spans="1:5" ht="147" customHeight="1" x14ac:dyDescent="0.2">
      <c r="A56" s="141" t="s">
        <v>168</v>
      </c>
      <c r="B56" s="143" t="s">
        <v>174</v>
      </c>
      <c r="C56" s="145">
        <v>126</v>
      </c>
      <c r="D56" s="12">
        <v>1493.4</v>
      </c>
      <c r="E56" s="50" t="s">
        <v>431</v>
      </c>
    </row>
    <row r="57" spans="1:5" ht="108" customHeight="1" x14ac:dyDescent="0.2">
      <c r="A57" s="152"/>
      <c r="B57" s="153"/>
      <c r="C57" s="154"/>
      <c r="D57" s="12">
        <v>2300</v>
      </c>
      <c r="E57" s="37" t="s">
        <v>535</v>
      </c>
    </row>
    <row r="58" spans="1:5" ht="94.5" customHeight="1" x14ac:dyDescent="0.2">
      <c r="A58" s="152"/>
      <c r="B58" s="153"/>
      <c r="C58" s="146"/>
      <c r="D58" s="171">
        <v>225.1</v>
      </c>
      <c r="E58" s="43" t="s">
        <v>537</v>
      </c>
    </row>
    <row r="59" spans="1:5" ht="107.25" customHeight="1" x14ac:dyDescent="0.2">
      <c r="A59" s="152"/>
      <c r="B59" s="153"/>
      <c r="C59" s="102"/>
      <c r="D59" s="172"/>
      <c r="E59" s="114" t="s">
        <v>538</v>
      </c>
    </row>
    <row r="60" spans="1:5" ht="89.25" x14ac:dyDescent="0.2">
      <c r="A60" s="142"/>
      <c r="B60" s="144"/>
      <c r="C60" s="102"/>
      <c r="D60" s="66">
        <v>896.55</v>
      </c>
      <c r="E60" s="114" t="s">
        <v>536</v>
      </c>
    </row>
    <row r="61" spans="1:5" ht="140.25" x14ac:dyDescent="0.2">
      <c r="A61" s="10" t="s">
        <v>168</v>
      </c>
      <c r="B61" s="103" t="s">
        <v>9</v>
      </c>
      <c r="C61" s="102">
        <v>152</v>
      </c>
      <c r="D61" s="66">
        <v>18000</v>
      </c>
      <c r="E61" s="37" t="s">
        <v>333</v>
      </c>
    </row>
    <row r="62" spans="1:5" ht="81" customHeight="1" x14ac:dyDescent="0.2">
      <c r="A62" s="141" t="s">
        <v>168</v>
      </c>
      <c r="B62" s="143" t="s">
        <v>176</v>
      </c>
      <c r="C62" s="101">
        <v>125</v>
      </c>
      <c r="D62" s="12">
        <v>780</v>
      </c>
      <c r="E62" s="36" t="s">
        <v>539</v>
      </c>
    </row>
    <row r="63" spans="1:5" ht="67.5" customHeight="1" x14ac:dyDescent="0.2">
      <c r="A63" s="142"/>
      <c r="B63" s="144"/>
      <c r="C63" s="101">
        <v>125</v>
      </c>
      <c r="D63" s="65">
        <v>14.175000000000001</v>
      </c>
      <c r="E63" s="50" t="s">
        <v>540</v>
      </c>
    </row>
    <row r="64" spans="1:5" ht="120" customHeight="1" x14ac:dyDescent="0.2">
      <c r="A64" s="99" t="s">
        <v>168</v>
      </c>
      <c r="B64" s="103" t="s">
        <v>363</v>
      </c>
      <c r="C64" s="74">
        <v>144</v>
      </c>
      <c r="D64" s="65">
        <v>220</v>
      </c>
      <c r="E64" s="63" t="s">
        <v>541</v>
      </c>
    </row>
    <row r="65" spans="1:5" ht="120" customHeight="1" x14ac:dyDescent="0.2">
      <c r="A65" s="99" t="s">
        <v>168</v>
      </c>
      <c r="B65" s="13" t="s">
        <v>433</v>
      </c>
      <c r="C65" s="101">
        <v>146</v>
      </c>
      <c r="D65" s="65">
        <v>250</v>
      </c>
      <c r="E65" s="72" t="s">
        <v>542</v>
      </c>
    </row>
    <row r="66" spans="1:5" ht="81" customHeight="1" x14ac:dyDescent="0.2">
      <c r="A66" s="141" t="s">
        <v>171</v>
      </c>
      <c r="B66" s="143" t="s">
        <v>170</v>
      </c>
      <c r="C66" s="145">
        <v>102</v>
      </c>
      <c r="D66" s="12">
        <v>500</v>
      </c>
      <c r="E66" s="36" t="s">
        <v>334</v>
      </c>
    </row>
    <row r="67" spans="1:5" ht="67.5" customHeight="1" x14ac:dyDescent="0.2">
      <c r="A67" s="152"/>
      <c r="B67" s="153"/>
      <c r="C67" s="154"/>
      <c r="D67" s="65">
        <v>500</v>
      </c>
      <c r="E67" s="36" t="s">
        <v>335</v>
      </c>
    </row>
    <row r="68" spans="1:5" ht="120" customHeight="1" x14ac:dyDescent="0.2">
      <c r="A68" s="142"/>
      <c r="B68" s="144"/>
      <c r="C68" s="146"/>
      <c r="D68" s="12">
        <v>544.4</v>
      </c>
      <c r="E68" s="36" t="s">
        <v>543</v>
      </c>
    </row>
    <row r="69" spans="1:5" ht="54.75" customHeight="1" x14ac:dyDescent="0.2">
      <c r="A69" s="10" t="s">
        <v>156</v>
      </c>
      <c r="B69" s="9" t="s">
        <v>167</v>
      </c>
      <c r="C69" s="74">
        <v>403</v>
      </c>
      <c r="D69" s="12">
        <v>343.9</v>
      </c>
      <c r="E69" s="41" t="s">
        <v>350</v>
      </c>
    </row>
    <row r="70" spans="1:5" ht="135" customHeight="1" x14ac:dyDescent="0.2">
      <c r="A70" s="100" t="s">
        <v>156</v>
      </c>
      <c r="B70" s="5" t="s">
        <v>18</v>
      </c>
      <c r="C70" s="6">
        <v>1108</v>
      </c>
      <c r="D70" s="1">
        <v>7161.3</v>
      </c>
      <c r="E70" s="42" t="s">
        <v>336</v>
      </c>
    </row>
    <row r="71" spans="1:5" ht="81" customHeight="1" x14ac:dyDescent="0.2">
      <c r="A71" s="10" t="s">
        <v>156</v>
      </c>
      <c r="B71" s="103" t="s">
        <v>204</v>
      </c>
      <c r="C71" s="74">
        <v>1730</v>
      </c>
      <c r="D71" s="12">
        <v>1302.7</v>
      </c>
      <c r="E71" s="36" t="s">
        <v>357</v>
      </c>
    </row>
    <row r="72" spans="1:5" ht="67.5" customHeight="1" x14ac:dyDescent="0.2">
      <c r="A72" s="141" t="s">
        <v>156</v>
      </c>
      <c r="B72" s="158" t="s">
        <v>415</v>
      </c>
      <c r="C72" s="145">
        <v>1731</v>
      </c>
      <c r="D72" s="12">
        <v>1839</v>
      </c>
      <c r="E72" s="36" t="s">
        <v>545</v>
      </c>
    </row>
    <row r="73" spans="1:5" ht="81" customHeight="1" x14ac:dyDescent="0.2">
      <c r="A73" s="152"/>
      <c r="B73" s="159"/>
      <c r="C73" s="154"/>
      <c r="D73" s="12">
        <v>2849.2</v>
      </c>
      <c r="E73" s="36" t="s">
        <v>358</v>
      </c>
    </row>
    <row r="74" spans="1:5" ht="89.25" x14ac:dyDescent="0.2">
      <c r="A74" s="142"/>
      <c r="B74" s="160"/>
      <c r="C74" s="146"/>
      <c r="D74" s="12">
        <v>2358.9</v>
      </c>
      <c r="E74" s="36" t="s">
        <v>205</v>
      </c>
    </row>
    <row r="75" spans="1:5" ht="81" customHeight="1" x14ac:dyDescent="0.2">
      <c r="A75" s="10" t="s">
        <v>156</v>
      </c>
      <c r="B75" s="16" t="s">
        <v>206</v>
      </c>
      <c r="C75" s="74">
        <v>1733</v>
      </c>
      <c r="D75" s="12">
        <v>7499.4</v>
      </c>
      <c r="E75" s="36" t="s">
        <v>207</v>
      </c>
    </row>
    <row r="76" spans="1:5" ht="81" customHeight="1" x14ac:dyDescent="0.2">
      <c r="A76" s="10" t="s">
        <v>156</v>
      </c>
      <c r="B76" s="103" t="s">
        <v>208</v>
      </c>
      <c r="C76" s="74">
        <v>1735</v>
      </c>
      <c r="D76" s="12">
        <v>600</v>
      </c>
      <c r="E76" s="36" t="s">
        <v>209</v>
      </c>
    </row>
    <row r="77" spans="1:5" ht="108" customHeight="1" x14ac:dyDescent="0.2">
      <c r="A77" s="10" t="s">
        <v>156</v>
      </c>
      <c r="B77" s="103" t="s">
        <v>546</v>
      </c>
      <c r="C77" s="74">
        <v>1737</v>
      </c>
      <c r="D77" s="12">
        <v>19718</v>
      </c>
      <c r="E77" s="36" t="s">
        <v>547</v>
      </c>
    </row>
    <row r="78" spans="1:5" ht="67.5" customHeight="1" x14ac:dyDescent="0.2">
      <c r="A78" s="141" t="s">
        <v>156</v>
      </c>
      <c r="B78" s="161" t="s">
        <v>412</v>
      </c>
      <c r="C78" s="145">
        <v>1738</v>
      </c>
      <c r="D78" s="12">
        <v>624.79999999999995</v>
      </c>
      <c r="E78" s="36" t="s">
        <v>210</v>
      </c>
    </row>
    <row r="79" spans="1:5" ht="67.5" customHeight="1" x14ac:dyDescent="0.2">
      <c r="A79" s="142"/>
      <c r="B79" s="161"/>
      <c r="C79" s="146"/>
      <c r="D79" s="12">
        <v>1750.5</v>
      </c>
      <c r="E79" s="36" t="s">
        <v>500</v>
      </c>
    </row>
    <row r="80" spans="1:5" ht="102" x14ac:dyDescent="0.2">
      <c r="A80" s="10" t="s">
        <v>156</v>
      </c>
      <c r="B80" s="103" t="s">
        <v>20</v>
      </c>
      <c r="C80" s="74">
        <v>1122</v>
      </c>
      <c r="D80" s="4">
        <v>5250</v>
      </c>
      <c r="E80" s="36" t="s">
        <v>211</v>
      </c>
    </row>
    <row r="81" spans="1:5" ht="76.5" x14ac:dyDescent="0.2">
      <c r="A81" s="141" t="s">
        <v>156</v>
      </c>
      <c r="B81" s="155" t="s">
        <v>413</v>
      </c>
      <c r="C81" s="145">
        <v>1110</v>
      </c>
      <c r="D81" s="4">
        <v>2898</v>
      </c>
      <c r="E81" s="36" t="s">
        <v>548</v>
      </c>
    </row>
    <row r="82" spans="1:5" ht="81" customHeight="1" x14ac:dyDescent="0.2">
      <c r="A82" s="142"/>
      <c r="B82" s="156"/>
      <c r="C82" s="146"/>
      <c r="D82" s="4">
        <v>2343.6999999999998</v>
      </c>
      <c r="E82" s="35" t="s">
        <v>446</v>
      </c>
    </row>
    <row r="83" spans="1:5" ht="42" customHeight="1" x14ac:dyDescent="0.2">
      <c r="A83" s="141" t="s">
        <v>156</v>
      </c>
      <c r="B83" s="158" t="s">
        <v>212</v>
      </c>
      <c r="C83" s="145">
        <v>1105</v>
      </c>
      <c r="D83" s="4">
        <v>1585</v>
      </c>
      <c r="E83" s="36" t="s">
        <v>447</v>
      </c>
    </row>
    <row r="84" spans="1:5" ht="67.5" customHeight="1" x14ac:dyDescent="0.2">
      <c r="A84" s="152"/>
      <c r="B84" s="159"/>
      <c r="C84" s="157"/>
      <c r="D84" s="4">
        <v>5100</v>
      </c>
      <c r="E84" s="36" t="s">
        <v>448</v>
      </c>
    </row>
    <row r="85" spans="1:5" ht="67.5" customHeight="1" x14ac:dyDescent="0.2">
      <c r="A85" s="152"/>
      <c r="B85" s="159"/>
      <c r="C85" s="157"/>
      <c r="D85" s="4">
        <v>500</v>
      </c>
      <c r="E85" s="36" t="s">
        <v>480</v>
      </c>
    </row>
    <row r="86" spans="1:5" ht="108" customHeight="1" x14ac:dyDescent="0.2">
      <c r="A86" s="152"/>
      <c r="B86" s="159"/>
      <c r="C86" s="157"/>
      <c r="D86" s="4">
        <v>5000</v>
      </c>
      <c r="E86" s="36" t="s">
        <v>213</v>
      </c>
    </row>
    <row r="87" spans="1:5" ht="114.75" x14ac:dyDescent="0.2">
      <c r="A87" s="152"/>
      <c r="B87" s="159"/>
      <c r="C87" s="157"/>
      <c r="D87" s="4">
        <v>2200</v>
      </c>
      <c r="E87" s="36" t="s">
        <v>214</v>
      </c>
    </row>
    <row r="88" spans="1:5" ht="81" customHeight="1" x14ac:dyDescent="0.2">
      <c r="A88" s="152"/>
      <c r="B88" s="159"/>
      <c r="C88" s="157"/>
      <c r="D88" s="4">
        <f>1500+315</f>
        <v>1815</v>
      </c>
      <c r="E88" s="42" t="s">
        <v>404</v>
      </c>
    </row>
    <row r="89" spans="1:5" ht="94.5" customHeight="1" x14ac:dyDescent="0.2">
      <c r="A89" s="152"/>
      <c r="B89" s="159"/>
      <c r="C89" s="157"/>
      <c r="D89" s="4">
        <v>2624</v>
      </c>
      <c r="E89" s="36" t="s">
        <v>215</v>
      </c>
    </row>
    <row r="90" spans="1:5" ht="67.5" customHeight="1" x14ac:dyDescent="0.2">
      <c r="A90" s="152"/>
      <c r="B90" s="159"/>
      <c r="C90" s="112"/>
      <c r="D90" s="4">
        <v>440</v>
      </c>
      <c r="E90" s="36" t="s">
        <v>549</v>
      </c>
    </row>
    <row r="91" spans="1:5" ht="67.5" customHeight="1" x14ac:dyDescent="0.2">
      <c r="A91" s="152"/>
      <c r="B91" s="159"/>
      <c r="C91" s="112"/>
      <c r="D91" s="4">
        <v>3000</v>
      </c>
      <c r="E91" s="36" t="s">
        <v>550</v>
      </c>
    </row>
    <row r="92" spans="1:5" ht="81" customHeight="1" x14ac:dyDescent="0.2">
      <c r="A92" s="142"/>
      <c r="B92" s="160"/>
      <c r="C92" s="112"/>
      <c r="D92" s="4">
        <v>200</v>
      </c>
      <c r="E92" s="36" t="s">
        <v>551</v>
      </c>
    </row>
    <row r="93" spans="1:5" ht="81" customHeight="1" x14ac:dyDescent="0.2">
      <c r="A93" s="59" t="s">
        <v>156</v>
      </c>
      <c r="B93" s="103" t="s">
        <v>414</v>
      </c>
      <c r="C93" s="74">
        <v>1132</v>
      </c>
      <c r="D93" s="12">
        <v>291</v>
      </c>
      <c r="E93" s="36" t="s">
        <v>372</v>
      </c>
    </row>
    <row r="94" spans="1:5" ht="41.25" customHeight="1" x14ac:dyDescent="0.2">
      <c r="A94" s="59" t="s">
        <v>235</v>
      </c>
      <c r="B94" s="103" t="s">
        <v>315</v>
      </c>
      <c r="C94" s="74">
        <v>1513</v>
      </c>
      <c r="D94" s="12">
        <v>63</v>
      </c>
      <c r="E94" s="36" t="s">
        <v>501</v>
      </c>
    </row>
    <row r="95" spans="1:5" ht="81" customHeight="1" x14ac:dyDescent="0.2">
      <c r="A95" s="141" t="s">
        <v>164</v>
      </c>
      <c r="B95" s="143" t="s">
        <v>32</v>
      </c>
      <c r="C95" s="145">
        <v>1306</v>
      </c>
      <c r="D95" s="12">
        <v>667</v>
      </c>
      <c r="E95" s="36" t="s">
        <v>587</v>
      </c>
    </row>
    <row r="96" spans="1:5" ht="95.25" customHeight="1" x14ac:dyDescent="0.2">
      <c r="A96" s="142"/>
      <c r="B96" s="144"/>
      <c r="C96" s="146"/>
      <c r="D96" s="12">
        <v>300</v>
      </c>
      <c r="E96" s="34" t="s">
        <v>325</v>
      </c>
    </row>
    <row r="97" spans="1:5" ht="81" customHeight="1" x14ac:dyDescent="0.2">
      <c r="A97" s="141" t="s">
        <v>164</v>
      </c>
      <c r="B97" s="143" t="s">
        <v>382</v>
      </c>
      <c r="C97" s="145">
        <v>1317</v>
      </c>
      <c r="D97" s="12">
        <v>242</v>
      </c>
      <c r="E97" s="36" t="s">
        <v>473</v>
      </c>
    </row>
    <row r="98" spans="1:5" ht="81" customHeight="1" x14ac:dyDescent="0.2">
      <c r="A98" s="142"/>
      <c r="B98" s="144"/>
      <c r="C98" s="146"/>
      <c r="D98" s="12">
        <v>242</v>
      </c>
      <c r="E98" s="36" t="s">
        <v>452</v>
      </c>
    </row>
    <row r="99" spans="1:5" ht="81" customHeight="1" x14ac:dyDescent="0.2">
      <c r="A99" s="10" t="s">
        <v>164</v>
      </c>
      <c r="B99" s="103" t="s">
        <v>33</v>
      </c>
      <c r="C99" s="74">
        <v>1307</v>
      </c>
      <c r="D99" s="12">
        <v>266.2</v>
      </c>
      <c r="E99" s="36" t="s">
        <v>178</v>
      </c>
    </row>
    <row r="100" spans="1:5" ht="82.5" customHeight="1" x14ac:dyDescent="0.2">
      <c r="A100" s="100" t="s">
        <v>6</v>
      </c>
      <c r="B100" s="103" t="s">
        <v>416</v>
      </c>
      <c r="C100" s="74">
        <v>1019</v>
      </c>
      <c r="D100" s="4">
        <v>612.29999999999995</v>
      </c>
      <c r="E100" s="36" t="s">
        <v>7</v>
      </c>
    </row>
    <row r="101" spans="1:5" ht="81" customHeight="1" x14ac:dyDescent="0.2">
      <c r="A101" s="10" t="s">
        <v>6</v>
      </c>
      <c r="B101" s="103" t="s">
        <v>3</v>
      </c>
      <c r="C101" s="74">
        <v>1003</v>
      </c>
      <c r="D101" s="4">
        <v>188.8</v>
      </c>
      <c r="E101" s="36" t="s">
        <v>4</v>
      </c>
    </row>
    <row r="102" spans="1:5" ht="102" x14ac:dyDescent="0.2">
      <c r="A102" s="10" t="s">
        <v>161</v>
      </c>
      <c r="B102" s="14" t="s">
        <v>13</v>
      </c>
      <c r="C102" s="74">
        <v>900</v>
      </c>
      <c r="D102" s="4">
        <v>678</v>
      </c>
      <c r="E102" s="36" t="s">
        <v>493</v>
      </c>
    </row>
    <row r="103" spans="1:5" ht="94.5" customHeight="1" x14ac:dyDescent="0.2">
      <c r="A103" s="10" t="s">
        <v>161</v>
      </c>
      <c r="B103" s="14" t="s">
        <v>14</v>
      </c>
      <c r="C103" s="74">
        <v>902</v>
      </c>
      <c r="D103" s="4">
        <v>56.7</v>
      </c>
      <c r="E103" s="50" t="s">
        <v>494</v>
      </c>
    </row>
    <row r="104" spans="1:5" ht="114.75" x14ac:dyDescent="0.2">
      <c r="A104" s="141" t="s">
        <v>161</v>
      </c>
      <c r="B104" s="162" t="s">
        <v>15</v>
      </c>
      <c r="C104" s="164">
        <v>907</v>
      </c>
      <c r="D104" s="4">
        <v>2136.4</v>
      </c>
      <c r="E104" s="36" t="s">
        <v>477</v>
      </c>
    </row>
    <row r="105" spans="1:5" ht="76.5" x14ac:dyDescent="0.2">
      <c r="A105" s="142"/>
      <c r="B105" s="163"/>
      <c r="C105" s="165"/>
      <c r="D105" s="4">
        <v>1439.9</v>
      </c>
      <c r="E105" s="35" t="s">
        <v>478</v>
      </c>
    </row>
    <row r="106" spans="1:5" ht="94.5" customHeight="1" x14ac:dyDescent="0.2">
      <c r="A106" s="10" t="s">
        <v>161</v>
      </c>
      <c r="B106" s="14" t="s">
        <v>16</v>
      </c>
      <c r="C106" s="74">
        <v>919</v>
      </c>
      <c r="D106" s="4">
        <v>750</v>
      </c>
      <c r="E106" s="36" t="s">
        <v>495</v>
      </c>
    </row>
    <row r="107" spans="1:5" ht="67.5" customHeight="1" x14ac:dyDescent="0.2">
      <c r="A107" s="10" t="s">
        <v>161</v>
      </c>
      <c r="B107" s="14" t="s">
        <v>216</v>
      </c>
      <c r="C107" s="74">
        <v>8011</v>
      </c>
      <c r="D107" s="4">
        <v>600</v>
      </c>
      <c r="E107" s="36" t="s">
        <v>496</v>
      </c>
    </row>
    <row r="108" spans="1:5" ht="108" customHeight="1" x14ac:dyDescent="0.2">
      <c r="A108" s="78" t="s">
        <v>161</v>
      </c>
      <c r="B108" s="5" t="s">
        <v>217</v>
      </c>
      <c r="C108" s="6">
        <v>8991</v>
      </c>
      <c r="D108" s="1">
        <v>211244</v>
      </c>
      <c r="E108" s="86" t="s">
        <v>497</v>
      </c>
    </row>
    <row r="109" spans="1:5" ht="135.75" customHeight="1" x14ac:dyDescent="0.2">
      <c r="A109" s="141" t="s">
        <v>179</v>
      </c>
      <c r="B109" s="143" t="s">
        <v>180</v>
      </c>
      <c r="C109" s="145">
        <v>1750</v>
      </c>
      <c r="D109" s="4">
        <v>16141.8</v>
      </c>
      <c r="E109" s="36" t="s">
        <v>185</v>
      </c>
    </row>
    <row r="110" spans="1:5" ht="81" customHeight="1" x14ac:dyDescent="0.2">
      <c r="A110" s="142"/>
      <c r="B110" s="180"/>
      <c r="C110" s="146"/>
      <c r="D110" s="4">
        <v>3058.4</v>
      </c>
      <c r="E110" s="36" t="s">
        <v>314</v>
      </c>
    </row>
    <row r="111" spans="1:5" ht="127.5" x14ac:dyDescent="0.2">
      <c r="A111" s="10" t="s">
        <v>179</v>
      </c>
      <c r="B111" s="103" t="s">
        <v>181</v>
      </c>
      <c r="C111" s="74">
        <v>1209</v>
      </c>
      <c r="D111" s="4">
        <v>14340.2</v>
      </c>
      <c r="E111" s="36" t="s">
        <v>337</v>
      </c>
    </row>
    <row r="112" spans="1:5" ht="81" customHeight="1" x14ac:dyDescent="0.2">
      <c r="A112" s="10" t="s">
        <v>179</v>
      </c>
      <c r="B112" s="14" t="s">
        <v>21</v>
      </c>
      <c r="C112" s="74">
        <v>1211</v>
      </c>
      <c r="D112" s="4">
        <v>149.5</v>
      </c>
      <c r="E112" s="36" t="s">
        <v>522</v>
      </c>
    </row>
    <row r="113" spans="1:5" ht="81" customHeight="1" x14ac:dyDescent="0.2">
      <c r="A113" s="10" t="s">
        <v>179</v>
      </c>
      <c r="B113" s="14" t="s">
        <v>22</v>
      </c>
      <c r="C113" s="74">
        <v>1215</v>
      </c>
      <c r="D113" s="4">
        <v>610</v>
      </c>
      <c r="E113" s="36" t="s">
        <v>523</v>
      </c>
    </row>
    <row r="114" spans="1:5" ht="147" customHeight="1" x14ac:dyDescent="0.2">
      <c r="A114" s="10" t="s">
        <v>179</v>
      </c>
      <c r="B114" s="14" t="s">
        <v>25</v>
      </c>
      <c r="C114" s="74">
        <v>1222</v>
      </c>
      <c r="D114" s="4">
        <v>10000</v>
      </c>
      <c r="E114" s="36" t="s">
        <v>182</v>
      </c>
    </row>
    <row r="115" spans="1:5" ht="67.5" customHeight="1" x14ac:dyDescent="0.2">
      <c r="A115" s="10" t="s">
        <v>179</v>
      </c>
      <c r="B115" s="14" t="s">
        <v>23</v>
      </c>
      <c r="C115" s="74">
        <v>1218</v>
      </c>
      <c r="D115" s="4">
        <v>150</v>
      </c>
      <c r="E115" s="36" t="s">
        <v>184</v>
      </c>
    </row>
    <row r="116" spans="1:5" ht="81.75" customHeight="1" x14ac:dyDescent="0.2">
      <c r="A116" s="10" t="s">
        <v>179</v>
      </c>
      <c r="B116" s="14" t="s">
        <v>29</v>
      </c>
      <c r="C116" s="74">
        <v>1241</v>
      </c>
      <c r="D116" s="4">
        <v>319.89999999999998</v>
      </c>
      <c r="E116" s="36" t="s">
        <v>186</v>
      </c>
    </row>
    <row r="117" spans="1:5" ht="95.25" customHeight="1" x14ac:dyDescent="0.2">
      <c r="A117" s="10" t="s">
        <v>179</v>
      </c>
      <c r="B117" s="105" t="s">
        <v>24</v>
      </c>
      <c r="C117" s="102">
        <v>1219</v>
      </c>
      <c r="D117" s="15">
        <v>11511.5</v>
      </c>
      <c r="E117" s="36" t="s">
        <v>338</v>
      </c>
    </row>
    <row r="118" spans="1:5" ht="67.5" customHeight="1" x14ac:dyDescent="0.2">
      <c r="A118" s="99" t="s">
        <v>179</v>
      </c>
      <c r="B118" s="73" t="s">
        <v>27</v>
      </c>
      <c r="C118" s="74">
        <v>1226</v>
      </c>
      <c r="D118" s="15">
        <v>121</v>
      </c>
      <c r="E118" s="38" t="s">
        <v>498</v>
      </c>
    </row>
    <row r="119" spans="1:5" ht="94.5" customHeight="1" x14ac:dyDescent="0.2">
      <c r="A119" s="10" t="s">
        <v>179</v>
      </c>
      <c r="B119" s="105" t="s">
        <v>30</v>
      </c>
      <c r="C119" s="102">
        <v>1258</v>
      </c>
      <c r="D119" s="15">
        <v>150</v>
      </c>
      <c r="E119" s="36" t="s">
        <v>339</v>
      </c>
    </row>
    <row r="120" spans="1:5" ht="108" customHeight="1" x14ac:dyDescent="0.2">
      <c r="A120" s="10" t="s">
        <v>179</v>
      </c>
      <c r="B120" s="14" t="s">
        <v>31</v>
      </c>
      <c r="C120" s="74">
        <v>1263</v>
      </c>
      <c r="D120" s="4">
        <v>354.6</v>
      </c>
      <c r="E120" s="36" t="s">
        <v>340</v>
      </c>
    </row>
    <row r="121" spans="1:5" ht="81.75" customHeight="1" x14ac:dyDescent="0.2">
      <c r="A121" s="10" t="s">
        <v>179</v>
      </c>
      <c r="B121" s="105" t="s">
        <v>28</v>
      </c>
      <c r="C121" s="102">
        <v>1230</v>
      </c>
      <c r="D121" s="15">
        <v>150</v>
      </c>
      <c r="E121" s="36" t="s">
        <v>187</v>
      </c>
    </row>
    <row r="122" spans="1:5" ht="81.75" customHeight="1" x14ac:dyDescent="0.2">
      <c r="A122" s="10" t="s">
        <v>179</v>
      </c>
      <c r="B122" s="14" t="s">
        <v>183</v>
      </c>
      <c r="C122" s="74">
        <v>1251</v>
      </c>
      <c r="D122" s="15">
        <v>562.5</v>
      </c>
      <c r="E122" s="36" t="s">
        <v>188</v>
      </c>
    </row>
    <row r="123" spans="1:5" ht="81.75" customHeight="1" x14ac:dyDescent="0.2">
      <c r="A123" s="96" t="s">
        <v>179</v>
      </c>
      <c r="B123" s="97" t="s">
        <v>417</v>
      </c>
      <c r="C123" s="98">
        <v>1130</v>
      </c>
      <c r="D123" s="2">
        <v>33500</v>
      </c>
      <c r="E123" s="42" t="s">
        <v>288</v>
      </c>
    </row>
    <row r="124" spans="1:5" ht="81.75" customHeight="1" thickBot="1" x14ac:dyDescent="0.25">
      <c r="A124" s="99" t="s">
        <v>179</v>
      </c>
      <c r="B124" s="104" t="s">
        <v>36</v>
      </c>
      <c r="C124" s="101">
        <v>1757</v>
      </c>
      <c r="D124" s="15">
        <v>1979.7</v>
      </c>
      <c r="E124" s="82" t="s">
        <v>260</v>
      </c>
    </row>
    <row r="125" spans="1:5" ht="15" customHeight="1" thickBot="1" x14ac:dyDescent="0.25">
      <c r="A125" s="132" t="s">
        <v>1</v>
      </c>
      <c r="B125" s="133"/>
      <c r="C125" s="134"/>
      <c r="D125" s="3">
        <f>SUM(D5:D124)</f>
        <v>536100.22499999998</v>
      </c>
      <c r="E125" s="76"/>
    </row>
    <row r="126" spans="1:5" ht="47.25" customHeight="1" x14ac:dyDescent="0.2">
      <c r="A126" s="173" t="s">
        <v>588</v>
      </c>
      <c r="B126" s="173"/>
      <c r="C126" s="173"/>
      <c r="D126" s="173"/>
      <c r="E126" s="173"/>
    </row>
    <row r="127" spans="1:5" ht="15" customHeight="1" x14ac:dyDescent="0.2">
      <c r="A127" s="46"/>
      <c r="B127" s="46"/>
      <c r="C127" s="46"/>
      <c r="D127" s="47"/>
      <c r="E127" s="48"/>
    </row>
    <row r="128" spans="1:5" ht="15" customHeight="1" x14ac:dyDescent="0.2">
      <c r="A128" s="46"/>
      <c r="B128" s="46"/>
      <c r="C128" s="46"/>
      <c r="D128" s="47"/>
      <c r="E128" s="48"/>
    </row>
  </sheetData>
  <mergeCells count="65">
    <mergeCell ref="D58:D59"/>
    <mergeCell ref="A62:A63"/>
    <mergeCell ref="B62:B63"/>
    <mergeCell ref="A126:E126"/>
    <mergeCell ref="A29:A32"/>
    <mergeCell ref="B29:B32"/>
    <mergeCell ref="A125:C125"/>
    <mergeCell ref="B109:B110"/>
    <mergeCell ref="A48:A50"/>
    <mergeCell ref="C72:C74"/>
    <mergeCell ref="B72:B74"/>
    <mergeCell ref="A72:A74"/>
    <mergeCell ref="C78:C79"/>
    <mergeCell ref="A78:A79"/>
    <mergeCell ref="A104:A105"/>
    <mergeCell ref="C97:C98"/>
    <mergeCell ref="A2:E2"/>
    <mergeCell ref="B78:B79"/>
    <mergeCell ref="B104:B105"/>
    <mergeCell ref="C104:C105"/>
    <mergeCell ref="B19:B21"/>
    <mergeCell ref="B22:B23"/>
    <mergeCell ref="C6:C7"/>
    <mergeCell ref="B6:B7"/>
    <mergeCell ref="A6:A7"/>
    <mergeCell ref="C19:C21"/>
    <mergeCell ref="A19:A21"/>
    <mergeCell ref="A22:A23"/>
    <mergeCell ref="C22:C23"/>
    <mergeCell ref="B9:B14"/>
    <mergeCell ref="C9:C14"/>
    <mergeCell ref="A9:A14"/>
    <mergeCell ref="A16:A17"/>
    <mergeCell ref="B16:B17"/>
    <mergeCell ref="C16:C17"/>
    <mergeCell ref="C109:C110"/>
    <mergeCell ref="A109:A110"/>
    <mergeCell ref="C33:C37"/>
    <mergeCell ref="A33:A37"/>
    <mergeCell ref="B33:B37"/>
    <mergeCell ref="A66:A68"/>
    <mergeCell ref="B66:B68"/>
    <mergeCell ref="C66:C68"/>
    <mergeCell ref="C51:C55"/>
    <mergeCell ref="B51:B55"/>
    <mergeCell ref="A51:A55"/>
    <mergeCell ref="B48:B50"/>
    <mergeCell ref="C48:C50"/>
    <mergeCell ref="B97:B98"/>
    <mergeCell ref="A97:A98"/>
    <mergeCell ref="C95:C96"/>
    <mergeCell ref="B95:B96"/>
    <mergeCell ref="A95:A96"/>
    <mergeCell ref="A81:A82"/>
    <mergeCell ref="B81:B82"/>
    <mergeCell ref="C81:C82"/>
    <mergeCell ref="C83:C89"/>
    <mergeCell ref="A83:A92"/>
    <mergeCell ref="B83:B92"/>
    <mergeCell ref="C39:C44"/>
    <mergeCell ref="C56:C58"/>
    <mergeCell ref="A39:A45"/>
    <mergeCell ref="B39:B45"/>
    <mergeCell ref="A56:A60"/>
    <mergeCell ref="B56:B60"/>
  </mergeCells>
  <pageMargins left="0.39370078740157483" right="0.39370078740157483" top="0.78740157480314965" bottom="0.39370078740157483" header="0.31496062992125984" footer="0.11811023622047245"/>
  <pageSetup paperSize="9" scale="96" firstPageNumber="31" fitToHeight="0" orientation="landscape" useFirstPageNumber="1" r:id="rId1"/>
  <headerFooter>
    <oddHeader>&amp;L&amp;"Tahoma,Kurzíva"&amp;9Návrh rozpočtu na rok 2018
Příloha č. 11&amp;R&amp;"Tahoma,Kurzíva"&amp;9Přehled nedočerpaných výdajů roku 2017, které budou zapojeny do upraveného rozpočtu na rok 2018
Ostatní akce</oddHeader>
    <oddFooter>&amp;C&amp;"Tahoma,Obyčejné"&amp;P</oddFooter>
  </headerFooter>
  <rowBreaks count="3" manualBreakCount="3">
    <brk id="15" max="16383" man="1"/>
    <brk id="88" max="4" man="1"/>
    <brk id="9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1. Akce EU</vt:lpstr>
      <vt:lpstr>2. Akce RMK</vt:lpstr>
      <vt:lpstr>3. Ostatní akce</vt:lpstr>
      <vt:lpstr>'1. Akce EU'!Názvy_tisku</vt:lpstr>
      <vt:lpstr>'2. Akce RMK'!Názvy_tisku</vt:lpstr>
      <vt:lpstr>'3. Ostatní akce'!Názvy_tisku</vt:lpstr>
    </vt:vector>
  </TitlesOfParts>
  <Company>Krajský úřad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valovaja</dc:creator>
  <cp:lastModifiedBy>Metelka Tomáš</cp:lastModifiedBy>
  <cp:lastPrinted>2017-11-28T14:27:48Z</cp:lastPrinted>
  <dcterms:created xsi:type="dcterms:W3CDTF">2004-10-06T11:03:49Z</dcterms:created>
  <dcterms:modified xsi:type="dcterms:W3CDTF">2017-11-28T15:02:33Z</dcterms:modified>
</cp:coreProperties>
</file>