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vyvialova3177\Desktop\"/>
    </mc:Choice>
  </mc:AlternateContent>
  <bookViews>
    <workbookView xWindow="0" yWindow="0" windowWidth="28800" windowHeight="10635"/>
  </bookViews>
  <sheets>
    <sheet name="List1" sheetId="1" r:id="rId1"/>
    <sheet name="List2" sheetId="2" r:id="rId2"/>
  </sheets>
  <definedNames>
    <definedName name="_xlnm._FilterDatabase" localSheetId="0" hidden="1">List1!$A$3:$L$11</definedName>
    <definedName name="_xlnm.Print_Area" localSheetId="0">List1!$A$1:$K$18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K17" i="1"/>
  <c r="E17" i="1"/>
</calcChain>
</file>

<file path=xl/sharedStrings.xml><?xml version="1.0" encoding="utf-8"?>
<sst xmlns="http://schemas.openxmlformats.org/spreadsheetml/2006/main" count="77" uniqueCount="67">
  <si>
    <t>Název organizace</t>
  </si>
  <si>
    <t>Název projektu</t>
  </si>
  <si>
    <r>
      <t xml:space="preserve">Výše fin. podpory - 90%                 </t>
    </r>
    <r>
      <rPr>
        <sz val="10"/>
        <rFont val="Tahoma"/>
        <family val="2"/>
      </rPr>
      <t>(v tis. Kč)</t>
    </r>
  </si>
  <si>
    <t>Datum zahájení fyzické realizace projektu</t>
  </si>
  <si>
    <t>Info o projektu</t>
  </si>
  <si>
    <t>Info o návratné finanční výpomoci</t>
  </si>
  <si>
    <t>1.3.2018</t>
  </si>
  <si>
    <t>00842745</t>
  </si>
  <si>
    <t>33</t>
  </si>
  <si>
    <t>4.9.2017</t>
  </si>
  <si>
    <t>31.3.2018</t>
  </si>
  <si>
    <t>30.10.2018</t>
  </si>
  <si>
    <t>31.3.2019</t>
  </si>
  <si>
    <t>47813113</t>
  </si>
  <si>
    <t>Mendelovo gymnázium, Opava, příspěvková organizace</t>
  </si>
  <si>
    <t>Podpora technického a přírodovědného vzdělávání</t>
  </si>
  <si>
    <t>01/2018</t>
  </si>
  <si>
    <t>06/2018</t>
  </si>
  <si>
    <t>00602141</t>
  </si>
  <si>
    <t>Bezbariérová Zengrovka</t>
  </si>
  <si>
    <t>1.6.2018</t>
  </si>
  <si>
    <t>31.10.2018</t>
  </si>
  <si>
    <t>00602051</t>
  </si>
  <si>
    <t>Střední umělecká škola, Ostrava, příspěvková organizace</t>
  </si>
  <si>
    <t>Modernizace odborných učeben a zajištění bezbariérovosti SUŠ, Ostrava</t>
  </si>
  <si>
    <t>27.12.2017</t>
  </si>
  <si>
    <t>31.12.2018</t>
  </si>
  <si>
    <t>00576441</t>
  </si>
  <si>
    <t>Hotelová škola, Frenštát pod Radhoštěm, příspěvková organizace</t>
  </si>
  <si>
    <t>Cukrářské centrum Hotelové školy, Frenštát pod Radhoštěm</t>
  </si>
  <si>
    <t>15. 6. 2018</t>
  </si>
  <si>
    <t>30. 11. 2018</t>
  </si>
  <si>
    <t>Přístavba nových učeben pro naplnění klíčových kompetencí technických a řemeslných oborů</t>
  </si>
  <si>
    <t>11/2017</t>
  </si>
  <si>
    <t>12/2018</t>
  </si>
  <si>
    <t>9/2019</t>
  </si>
  <si>
    <t>00844691</t>
  </si>
  <si>
    <t>Střední odborná škola, Frýdek-Místek, příspěvková organizace</t>
  </si>
  <si>
    <t>31.5.2018</t>
  </si>
  <si>
    <t>00601977</t>
  </si>
  <si>
    <t>SK Interreg</t>
  </si>
  <si>
    <t>1/2018</t>
  </si>
  <si>
    <t>6/2019</t>
  </si>
  <si>
    <t>12/2019</t>
  </si>
  <si>
    <t>Gymnázium, Ostrava-Hrabůvka, příspěvková organizace</t>
  </si>
  <si>
    <t xml:space="preserve">Termín pro vrácení NFV </t>
  </si>
  <si>
    <t>I.etapa 3.900 tis. Kč do 31.7.2018, II.etapa 3.900 tis. Kč do 31.1.2019</t>
  </si>
  <si>
    <t>31.10.2020</t>
  </si>
  <si>
    <t>Datum ukončení projektu *</t>
  </si>
  <si>
    <t>Střední průmyslová škola, Ostrava- Vítkovice, příspěvková organizace</t>
  </si>
  <si>
    <t>Základní škola speciální, Ostrava-Slezská Ostrava, příspěvková organizace</t>
  </si>
  <si>
    <t>Príprava na ďalšie vzdělávanie žákov s mentálnym postihnutím</t>
  </si>
  <si>
    <t>Celkem</t>
  </si>
  <si>
    <t>IČO</t>
  </si>
  <si>
    <t>00842753</t>
  </si>
  <si>
    <t>Gymnázium Hladnov a Jazyková škola s právem státní jazykové zkoušky, Ostrava, příspěvková organizace</t>
  </si>
  <si>
    <t>Rekonstrukce laboratoře biologie</t>
  </si>
  <si>
    <t>30.6.2018</t>
  </si>
  <si>
    <t>Obnova učebních pomůcek hospodářských oborů a vybudování jazykové učebny v SOŠ Frýdek-Místek</t>
  </si>
  <si>
    <t>Modernizace posluchárny fyziky a laboratoře chemie</t>
  </si>
  <si>
    <t>Střední odborné učiliště stavební, Opava, příspěvková organizace</t>
  </si>
  <si>
    <t>Výzva č.: 33 / SK Interreg</t>
  </si>
  <si>
    <r>
      <t xml:space="preserve">Návratná finanční výpomoc                   </t>
    </r>
    <r>
      <rPr>
        <sz val="10"/>
        <rFont val="Tahoma"/>
        <family val="2"/>
        <charset val="238"/>
      </rPr>
      <t xml:space="preserve">(v tis. Kč)    </t>
    </r>
    <r>
      <rPr>
        <b/>
        <sz val="10"/>
        <rFont val="Tahoma"/>
        <family val="2"/>
        <charset val="238"/>
      </rPr>
      <t xml:space="preserve">                       </t>
    </r>
    <r>
      <rPr>
        <sz val="10"/>
        <rFont val="Tahoma"/>
        <family val="2"/>
        <charset val="238"/>
      </rPr>
      <t xml:space="preserve"> </t>
    </r>
  </si>
  <si>
    <r>
      <t xml:space="preserve">Investiční podíl návratné finanční výpomoci                         </t>
    </r>
    <r>
      <rPr>
        <sz val="10"/>
        <rFont val="Tahoma"/>
        <family val="2"/>
        <charset val="238"/>
      </rPr>
      <t xml:space="preserve">(v tis. Kč)    </t>
    </r>
    <r>
      <rPr>
        <b/>
        <sz val="10"/>
        <rFont val="Tahoma"/>
        <family val="2"/>
        <charset val="238"/>
      </rPr>
      <t xml:space="preserve">           </t>
    </r>
  </si>
  <si>
    <r>
      <t xml:space="preserve">Neinvestiční podíl návratné finanční výpomoci              </t>
    </r>
    <r>
      <rPr>
        <sz val="10"/>
        <rFont val="Tahoma"/>
        <family val="2"/>
        <charset val="238"/>
      </rPr>
      <t xml:space="preserve">(v tis. Kč) </t>
    </r>
    <r>
      <rPr>
        <b/>
        <sz val="10"/>
        <rFont val="Tahoma"/>
        <family val="2"/>
        <charset val="238"/>
      </rPr>
      <t xml:space="preserve">                               </t>
    </r>
  </si>
  <si>
    <t>Poskytnutí návratných finančních výpomocí z rozpočtu kraje na zajištění profinancování schválených projektů - výzva č. 33 - IROP a Interreg V-A SK-CZ</t>
  </si>
  <si>
    <r>
      <t xml:space="preserve">Celkové uznatelné Ná projektu                   </t>
    </r>
    <r>
      <rPr>
        <i/>
        <sz val="10"/>
        <rFont val="Tahoma"/>
        <family val="2"/>
        <charset val="238"/>
      </rPr>
      <t xml:space="preserve">(v tis. Kč)     </t>
    </r>
    <r>
      <rPr>
        <b/>
        <i/>
        <sz val="10"/>
        <rFont val="Tahoma"/>
        <family val="2"/>
        <charset val="238"/>
      </rPr>
      <t xml:space="preserve">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</si>
</sst>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</font>
    <font>
      <sz val="10"/>
      <name val="Tahoma"/>
      <family val="2"/>
    </font>
    <font>
      <sz val="10"/>
      <name val="Tahoma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name val="Tahoma"/>
      <family val="2"/>
      <charset val="238"/>
    </font>
    <font>
      <b/>
      <sz val="11"/>
      <color rgb="FF00B050"/>
      <name val="Tahoma"/>
      <family val="2"/>
      <charset val="238"/>
    </font>
    <font>
      <sz val="1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indexed="17"/>
      <name val="Tahoma"/>
      <family val="2"/>
      <charset val="238"/>
    </font>
    <font>
      <sz val="11"/>
      <color indexed="17"/>
      <name val="Tahoma"/>
      <family val="2"/>
    </font>
    <font>
      <b/>
      <i/>
      <sz val="11"/>
      <color indexed="17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b/>
      <sz val="10"/>
      <color indexed="17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Continuous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/>
    </xf>
    <xf numFmtId="0" fontId="9" fillId="0" borderId="0" xfId="0" applyFont="1"/>
    <xf numFmtId="49" fontId="4" fillId="0" borderId="2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" fontId="0" fillId="0" borderId="0" xfId="0" applyNumberFormat="1"/>
    <xf numFmtId="49" fontId="11" fillId="5" borderId="2" xfId="0" applyNumberFormat="1" applyFont="1" applyFill="1" applyBorder="1" applyAlignment="1">
      <alignment horizontal="right" wrapText="1"/>
    </xf>
    <xf numFmtId="49" fontId="5" fillId="3" borderId="0" xfId="0" applyNumberFormat="1" applyFont="1" applyFill="1" applyBorder="1" applyAlignment="1">
      <alignment horizontal="right" wrapText="1"/>
    </xf>
    <xf numFmtId="4" fontId="7" fillId="3" borderId="0" xfId="0" applyNumberFormat="1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0" fillId="0" borderId="0" xfId="0" applyBorder="1"/>
    <xf numFmtId="0" fontId="0" fillId="6" borderId="0" xfId="0" applyFill="1"/>
    <xf numFmtId="49" fontId="14" fillId="5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wrapText="1"/>
    </xf>
    <xf numFmtId="4" fontId="8" fillId="0" borderId="2" xfId="0" applyNumberFormat="1" applyFont="1" applyFill="1" applyBorder="1" applyAlignment="1">
      <alignment horizontal="right" wrapText="1"/>
    </xf>
    <xf numFmtId="4" fontId="8" fillId="0" borderId="2" xfId="0" applyNumberFormat="1" applyFont="1" applyFill="1" applyBorder="1" applyAlignment="1">
      <alignment horizontal="right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4" fontId="16" fillId="7" borderId="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left" vertical="center" wrapText="1"/>
    </xf>
    <xf numFmtId="4" fontId="6" fillId="0" borderId="7" xfId="0" applyNumberFormat="1" applyFont="1" applyFill="1" applyBorder="1" applyAlignment="1">
      <alignment horizontal="right" wrapText="1"/>
    </xf>
    <xf numFmtId="4" fontId="8" fillId="0" borderId="7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5" fillId="3" borderId="2" xfId="0" applyNumberFormat="1" applyFont="1" applyFill="1" applyBorder="1" applyAlignment="1">
      <alignment horizontal="right" wrapText="1"/>
    </xf>
    <xf numFmtId="49" fontId="5" fillId="3" borderId="2" xfId="0" applyNumberFormat="1" applyFont="1" applyFill="1" applyBorder="1" applyAlignment="1">
      <alignment horizontal="right" wrapText="1"/>
    </xf>
    <xf numFmtId="4" fontId="6" fillId="3" borderId="2" xfId="0" applyNumberFormat="1" applyFont="1" applyFill="1" applyBorder="1" applyAlignment="1">
      <alignment horizontal="right" wrapText="1"/>
    </xf>
    <xf numFmtId="4" fontId="8" fillId="3" borderId="2" xfId="0" applyNumberFormat="1" applyFont="1" applyFill="1" applyBorder="1" applyAlignment="1">
      <alignment horizontal="right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wrapText="1"/>
    </xf>
    <xf numFmtId="49" fontId="5" fillId="0" borderId="3" xfId="0" applyNumberFormat="1" applyFont="1" applyFill="1" applyBorder="1" applyAlignment="1">
      <alignment horizontal="right" wrapText="1"/>
    </xf>
    <xf numFmtId="4" fontId="10" fillId="0" borderId="3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right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5" fillId="0" borderId="9" xfId="0" applyNumberFormat="1" applyFont="1" applyFill="1" applyBorder="1" applyAlignment="1">
      <alignment horizontal="right" wrapText="1"/>
    </xf>
    <xf numFmtId="49" fontId="5" fillId="0" borderId="7" xfId="0" applyNumberFormat="1" applyFont="1" applyFill="1" applyBorder="1" applyAlignment="1">
      <alignment horizontal="right" wrapText="1"/>
    </xf>
    <xf numFmtId="4" fontId="6" fillId="0" borderId="3" xfId="0" applyNumberFormat="1" applyFont="1" applyFill="1" applyBorder="1" applyAlignment="1">
      <alignment horizontal="right" wrapText="1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 wrapText="1"/>
    </xf>
    <xf numFmtId="0" fontId="17" fillId="0" borderId="0" xfId="0" applyFont="1"/>
    <xf numFmtId="0" fontId="6" fillId="0" borderId="0" xfId="0" applyFont="1"/>
    <xf numFmtId="0" fontId="13" fillId="0" borderId="0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 wrapText="1"/>
    </xf>
    <xf numFmtId="4" fontId="12" fillId="5" borderId="6" xfId="0" applyNumberFormat="1" applyFont="1" applyFill="1" applyBorder="1" applyAlignment="1">
      <alignment horizont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right"/>
    </xf>
    <xf numFmtId="4" fontId="20" fillId="0" borderId="2" xfId="0" applyNumberFormat="1" applyFont="1" applyFill="1" applyBorder="1" applyAlignment="1">
      <alignment horizontal="right"/>
    </xf>
    <xf numFmtId="4" fontId="15" fillId="0" borderId="3" xfId="0" applyNumberFormat="1" applyFont="1" applyFill="1" applyBorder="1" applyAlignment="1">
      <alignment horizontal="right"/>
    </xf>
    <xf numFmtId="4" fontId="20" fillId="0" borderId="7" xfId="0" applyNumberFormat="1" applyFont="1" applyFill="1" applyBorder="1" applyAlignment="1">
      <alignment horizontal="right"/>
    </xf>
    <xf numFmtId="4" fontId="20" fillId="0" borderId="3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zoomScaleNormal="100" workbookViewId="0">
      <selection activeCell="D9" sqref="D9"/>
    </sheetView>
  </sheetViews>
  <sheetFormatPr defaultRowHeight="15" x14ac:dyDescent="0.25"/>
  <cols>
    <col min="1" max="1" width="12.28515625" customWidth="1"/>
    <col min="2" max="2" width="64.85546875" customWidth="1"/>
    <col min="3" max="3" width="9.140625" customWidth="1"/>
    <col min="4" max="4" width="66.5703125" customWidth="1"/>
    <col min="5" max="5" width="18" customWidth="1"/>
    <col min="6" max="6" width="6.85546875" hidden="1" customWidth="1"/>
    <col min="7" max="7" width="9.140625" hidden="1" customWidth="1"/>
    <col min="8" max="8" width="7.42578125" hidden="1" customWidth="1"/>
    <col min="9" max="9" width="17.28515625" customWidth="1"/>
    <col min="10" max="10" width="15.5703125" customWidth="1"/>
    <col min="11" max="11" width="16.28515625" customWidth="1"/>
    <col min="12" max="12" width="13.42578125" hidden="1" customWidth="1"/>
    <col min="13" max="13" width="11.140625" customWidth="1"/>
    <col min="14" max="14" width="10.7109375" customWidth="1"/>
  </cols>
  <sheetData>
    <row r="1" spans="1:18" ht="18.75" x14ac:dyDescent="0.3">
      <c r="A1" s="69" t="s">
        <v>65</v>
      </c>
      <c r="B1" s="68"/>
      <c r="C1" s="68"/>
      <c r="D1" s="68"/>
      <c r="E1" s="16"/>
      <c r="K1" s="43"/>
    </row>
    <row r="2" spans="1:18" ht="18.75" x14ac:dyDescent="0.3">
      <c r="A2" s="27"/>
      <c r="B2" s="27"/>
      <c r="C2" s="27"/>
      <c r="D2" s="27"/>
      <c r="E2" s="70" t="s">
        <v>4</v>
      </c>
      <c r="F2" s="71"/>
      <c r="G2" s="71"/>
      <c r="H2" s="71"/>
      <c r="I2" s="72" t="s">
        <v>5</v>
      </c>
      <c r="J2" s="72"/>
      <c r="K2" s="72"/>
      <c r="L2" s="73"/>
    </row>
    <row r="3" spans="1:18" ht="69" customHeight="1" x14ac:dyDescent="0.25">
      <c r="A3" s="37" t="s">
        <v>53</v>
      </c>
      <c r="B3" s="37" t="s">
        <v>0</v>
      </c>
      <c r="C3" s="37" t="s">
        <v>61</v>
      </c>
      <c r="D3" s="38" t="s">
        <v>1</v>
      </c>
      <c r="E3" s="74" t="s">
        <v>66</v>
      </c>
      <c r="F3" s="1" t="s">
        <v>2</v>
      </c>
      <c r="G3" s="2" t="s">
        <v>3</v>
      </c>
      <c r="H3" s="2" t="s">
        <v>48</v>
      </c>
      <c r="I3" s="39" t="s">
        <v>62</v>
      </c>
      <c r="J3" s="39" t="s">
        <v>63</v>
      </c>
      <c r="K3" s="39" t="s">
        <v>64</v>
      </c>
      <c r="L3" s="26" t="s">
        <v>45</v>
      </c>
    </row>
    <row r="4" spans="1:18" ht="29.25" x14ac:dyDescent="0.25">
      <c r="A4" s="3" t="s">
        <v>54</v>
      </c>
      <c r="B4" s="4" t="s">
        <v>55</v>
      </c>
      <c r="C4" s="29" t="s">
        <v>8</v>
      </c>
      <c r="D4" s="30" t="s">
        <v>56</v>
      </c>
      <c r="E4" s="75">
        <v>2142.37</v>
      </c>
      <c r="F4" s="44">
        <v>1928.13</v>
      </c>
      <c r="G4" s="45" t="s">
        <v>6</v>
      </c>
      <c r="H4" s="45" t="s">
        <v>57</v>
      </c>
      <c r="I4" s="46">
        <v>1600</v>
      </c>
      <c r="J4" s="47">
        <v>1270</v>
      </c>
      <c r="K4" s="47">
        <v>330</v>
      </c>
      <c r="L4" s="26"/>
    </row>
    <row r="5" spans="1:18" ht="29.25" x14ac:dyDescent="0.25">
      <c r="A5" s="3" t="s">
        <v>7</v>
      </c>
      <c r="B5" s="4" t="s">
        <v>44</v>
      </c>
      <c r="C5" s="29" t="s">
        <v>8</v>
      </c>
      <c r="D5" s="30" t="s">
        <v>59</v>
      </c>
      <c r="E5" s="76">
        <v>1785</v>
      </c>
      <c r="F5" s="10">
        <v>1606.5</v>
      </c>
      <c r="G5" s="7" t="s">
        <v>9</v>
      </c>
      <c r="H5" s="7" t="s">
        <v>10</v>
      </c>
      <c r="I5" s="34">
        <v>1600</v>
      </c>
      <c r="J5" s="35">
        <v>610</v>
      </c>
      <c r="K5" s="35">
        <v>990</v>
      </c>
      <c r="L5" s="20" t="s">
        <v>11</v>
      </c>
      <c r="M5" s="19"/>
      <c r="N5" s="19"/>
    </row>
    <row r="6" spans="1:18" ht="29.25" x14ac:dyDescent="0.25">
      <c r="A6" s="3" t="s">
        <v>13</v>
      </c>
      <c r="B6" s="4" t="s">
        <v>14</v>
      </c>
      <c r="C6" s="29" t="s">
        <v>8</v>
      </c>
      <c r="D6" s="30" t="s">
        <v>15</v>
      </c>
      <c r="E6" s="76">
        <v>1141</v>
      </c>
      <c r="F6" s="10">
        <v>1027</v>
      </c>
      <c r="G6" s="7" t="s">
        <v>16</v>
      </c>
      <c r="H6" s="7" t="s">
        <v>17</v>
      </c>
      <c r="I6" s="34">
        <v>1020</v>
      </c>
      <c r="J6" s="35">
        <v>410</v>
      </c>
      <c r="K6" s="35">
        <v>610</v>
      </c>
      <c r="L6" s="20" t="s">
        <v>17</v>
      </c>
      <c r="M6" s="19"/>
      <c r="N6" s="19"/>
    </row>
    <row r="7" spans="1:18" ht="29.25" x14ac:dyDescent="0.25">
      <c r="A7" s="3" t="s">
        <v>18</v>
      </c>
      <c r="B7" s="4" t="s">
        <v>49</v>
      </c>
      <c r="C7" s="29" t="s">
        <v>8</v>
      </c>
      <c r="D7" s="30" t="s">
        <v>19</v>
      </c>
      <c r="E7" s="76">
        <v>3199</v>
      </c>
      <c r="F7" s="10">
        <v>2879</v>
      </c>
      <c r="G7" s="7" t="s">
        <v>20</v>
      </c>
      <c r="H7" s="7" t="s">
        <v>21</v>
      </c>
      <c r="I7" s="34">
        <v>2500</v>
      </c>
      <c r="J7" s="35">
        <v>2500</v>
      </c>
      <c r="K7" s="35">
        <v>0</v>
      </c>
      <c r="L7" s="20" t="s">
        <v>12</v>
      </c>
      <c r="M7" s="19"/>
      <c r="N7" s="19"/>
    </row>
    <row r="8" spans="1:18" ht="37.5" customHeight="1" x14ac:dyDescent="0.25">
      <c r="A8" s="3" t="s">
        <v>22</v>
      </c>
      <c r="B8" s="4" t="s">
        <v>23</v>
      </c>
      <c r="C8" s="29" t="s">
        <v>8</v>
      </c>
      <c r="D8" s="30" t="s">
        <v>24</v>
      </c>
      <c r="E8" s="76">
        <v>8752.7199999999993</v>
      </c>
      <c r="F8" s="10">
        <v>7877.49</v>
      </c>
      <c r="G8" s="7" t="s">
        <v>25</v>
      </c>
      <c r="H8" s="7" t="s">
        <v>21</v>
      </c>
      <c r="I8" s="34">
        <v>7800</v>
      </c>
      <c r="J8" s="35">
        <v>4900</v>
      </c>
      <c r="K8" s="35">
        <v>2900</v>
      </c>
      <c r="L8" s="20" t="s">
        <v>46</v>
      </c>
      <c r="M8" s="19"/>
      <c r="N8" s="19"/>
    </row>
    <row r="9" spans="1:18" ht="39.75" customHeight="1" x14ac:dyDescent="0.25">
      <c r="A9" s="3" t="s">
        <v>27</v>
      </c>
      <c r="B9" s="4" t="s">
        <v>28</v>
      </c>
      <c r="C9" s="31" t="s">
        <v>8</v>
      </c>
      <c r="D9" s="30" t="s">
        <v>29</v>
      </c>
      <c r="E9" s="76">
        <v>9271</v>
      </c>
      <c r="F9" s="10">
        <v>8344</v>
      </c>
      <c r="G9" s="7" t="s">
        <v>30</v>
      </c>
      <c r="H9" s="7" t="s">
        <v>31</v>
      </c>
      <c r="I9" s="34">
        <v>6000</v>
      </c>
      <c r="J9" s="35">
        <v>4600</v>
      </c>
      <c r="K9" s="35">
        <v>1400</v>
      </c>
      <c r="L9" s="20" t="s">
        <v>47</v>
      </c>
      <c r="M9" s="19"/>
      <c r="N9" s="19"/>
    </row>
    <row r="10" spans="1:18" ht="44.25" customHeight="1" x14ac:dyDescent="0.25">
      <c r="A10" s="3">
        <v>18054455</v>
      </c>
      <c r="B10" s="8" t="s">
        <v>60</v>
      </c>
      <c r="C10" s="32" t="s">
        <v>8</v>
      </c>
      <c r="D10" s="33" t="s">
        <v>32</v>
      </c>
      <c r="E10" s="76">
        <v>10725.02</v>
      </c>
      <c r="F10" s="10">
        <v>9652.52</v>
      </c>
      <c r="G10" s="7" t="s">
        <v>33</v>
      </c>
      <c r="H10" s="7" t="s">
        <v>34</v>
      </c>
      <c r="I10" s="34">
        <v>6000</v>
      </c>
      <c r="J10" s="35">
        <v>6000</v>
      </c>
      <c r="K10" s="35">
        <v>0</v>
      </c>
      <c r="L10" s="20" t="s">
        <v>35</v>
      </c>
      <c r="M10" s="19"/>
      <c r="N10" s="19"/>
      <c r="O10" s="21"/>
      <c r="P10" s="22"/>
      <c r="Q10" s="23"/>
      <c r="R10" s="24"/>
    </row>
    <row r="11" spans="1:18" ht="46.5" customHeight="1" x14ac:dyDescent="0.25">
      <c r="A11" s="3" t="s">
        <v>36</v>
      </c>
      <c r="B11" s="4" t="s">
        <v>37</v>
      </c>
      <c r="C11" s="29" t="s">
        <v>8</v>
      </c>
      <c r="D11" s="30" t="s">
        <v>58</v>
      </c>
      <c r="E11" s="76">
        <v>4472.75</v>
      </c>
      <c r="F11" s="10">
        <v>4025.47</v>
      </c>
      <c r="G11" s="7" t="s">
        <v>6</v>
      </c>
      <c r="H11" s="7" t="s">
        <v>38</v>
      </c>
      <c r="I11" s="34">
        <v>4000</v>
      </c>
      <c r="J11" s="35">
        <v>2340</v>
      </c>
      <c r="K11" s="35">
        <v>1660</v>
      </c>
      <c r="L11" s="20" t="s">
        <v>26</v>
      </c>
      <c r="M11" s="19"/>
      <c r="N11" s="19"/>
    </row>
    <row r="12" spans="1:18" ht="12" customHeight="1" x14ac:dyDescent="0.25">
      <c r="A12" s="48"/>
      <c r="B12" s="49"/>
      <c r="C12" s="5"/>
      <c r="D12" s="14"/>
      <c r="E12" s="77"/>
      <c r="F12" s="51"/>
      <c r="G12" s="52"/>
      <c r="H12" s="52"/>
      <c r="I12" s="53"/>
      <c r="J12" s="53"/>
      <c r="K12" s="53"/>
      <c r="L12" s="20"/>
      <c r="M12" s="19"/>
      <c r="N12" s="19"/>
    </row>
    <row r="13" spans="1:18" ht="30" thickBot="1" x14ac:dyDescent="0.3">
      <c r="A13" s="57" t="s">
        <v>39</v>
      </c>
      <c r="B13" s="58" t="s">
        <v>50</v>
      </c>
      <c r="C13" s="57" t="s">
        <v>40</v>
      </c>
      <c r="D13" s="40" t="s">
        <v>51</v>
      </c>
      <c r="E13" s="78">
        <v>2670</v>
      </c>
      <c r="F13" s="59">
        <v>2270</v>
      </c>
      <c r="G13" s="60" t="s">
        <v>41</v>
      </c>
      <c r="H13" s="60" t="s">
        <v>42</v>
      </c>
      <c r="I13" s="41">
        <v>2270</v>
      </c>
      <c r="J13" s="42">
        <v>1029</v>
      </c>
      <c r="K13" s="42">
        <v>1241</v>
      </c>
      <c r="L13" s="20" t="s">
        <v>43</v>
      </c>
      <c r="M13" s="19"/>
      <c r="N13" s="19"/>
    </row>
    <row r="14" spans="1:18" ht="15.75" hidden="1" thickTop="1" x14ac:dyDescent="0.25">
      <c r="A14" s="50"/>
      <c r="B14" s="56"/>
      <c r="C14" s="5"/>
      <c r="D14" s="14"/>
      <c r="E14" s="79"/>
      <c r="F14" s="51"/>
      <c r="G14" s="52"/>
      <c r="H14" s="52"/>
      <c r="I14" s="61"/>
      <c r="J14" s="67"/>
      <c r="K14" s="67"/>
      <c r="L14" s="20"/>
      <c r="M14" s="19"/>
      <c r="N14" s="19"/>
    </row>
    <row r="15" spans="1:18" ht="15.75" hidden="1" thickTop="1" x14ac:dyDescent="0.25">
      <c r="A15" s="3"/>
      <c r="B15" s="8"/>
      <c r="C15" s="5"/>
      <c r="D15" s="14"/>
      <c r="E15" s="79"/>
      <c r="F15" s="54"/>
      <c r="G15" s="55"/>
      <c r="H15" s="55"/>
      <c r="I15" s="34"/>
      <c r="J15" s="35"/>
      <c r="K15" s="35"/>
      <c r="L15" s="20"/>
      <c r="M15" s="19"/>
      <c r="N15" s="19"/>
    </row>
    <row r="16" spans="1:18" ht="15.75" hidden="1" thickTop="1" x14ac:dyDescent="0.25">
      <c r="A16" s="6"/>
      <c r="B16" s="9"/>
      <c r="C16" s="5"/>
      <c r="D16" s="14"/>
      <c r="E16" s="79"/>
      <c r="F16" s="54"/>
      <c r="G16" s="55"/>
      <c r="H16" s="55"/>
      <c r="I16" s="34"/>
      <c r="J16" s="35"/>
      <c r="K16" s="35"/>
      <c r="L16" s="20"/>
      <c r="M16" s="19"/>
      <c r="N16" s="19"/>
    </row>
    <row r="17" spans="1:14" ht="22.5" customHeight="1" thickTop="1" x14ac:dyDescent="0.25">
      <c r="A17" s="28" t="s">
        <v>52</v>
      </c>
      <c r="B17" s="11"/>
      <c r="C17" s="12"/>
      <c r="D17" s="15"/>
      <c r="E17" s="76">
        <f>SUM(E4:E13)</f>
        <v>44158.86</v>
      </c>
      <c r="F17" s="13">
        <f t="shared" ref="F17:K17" si="0">SUM(F4:F13)</f>
        <v>39610.11</v>
      </c>
      <c r="G17" s="13">
        <f t="shared" si="0"/>
        <v>0</v>
      </c>
      <c r="H17" s="13">
        <f t="shared" si="0"/>
        <v>0</v>
      </c>
      <c r="I17" s="13">
        <f t="shared" si="0"/>
        <v>32790</v>
      </c>
      <c r="J17" s="36">
        <f t="shared" si="0"/>
        <v>23659</v>
      </c>
      <c r="K17" s="36">
        <f t="shared" si="0"/>
        <v>9131</v>
      </c>
      <c r="L17" s="17"/>
      <c r="M17" s="19"/>
      <c r="N17" s="19"/>
    </row>
    <row r="18" spans="1:14" ht="17.25" customHeight="1" x14ac:dyDescent="0.25">
      <c r="A18" s="24"/>
      <c r="B18" s="62"/>
      <c r="C18" s="63"/>
      <c r="D18" s="64"/>
      <c r="E18" s="65"/>
      <c r="F18" s="65"/>
      <c r="G18" s="65"/>
      <c r="H18" s="65"/>
      <c r="I18" s="66"/>
      <c r="J18" s="65"/>
      <c r="K18" s="65"/>
      <c r="L18" s="18"/>
    </row>
    <row r="19" spans="1:14" hidden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1" spans="1:14" hidden="1" x14ac:dyDescent="0.25"/>
  </sheetData>
  <mergeCells count="2">
    <mergeCell ref="E2:H2"/>
    <mergeCell ref="I2:L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Vyvialová Lucie</dc:creator>
  <cp:lastModifiedBy>Vyvialová Lucie</cp:lastModifiedBy>
  <cp:lastPrinted>2018-02-19T14:54:04Z</cp:lastPrinted>
  <dcterms:created xsi:type="dcterms:W3CDTF">2018-01-15T10:33:22Z</dcterms:created>
  <dcterms:modified xsi:type="dcterms:W3CDTF">2018-02-20T10:03:58Z</dcterms:modified>
</cp:coreProperties>
</file>