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ticha3107\Desktop\PPD\PPD 2018\poskytnutí dotací\RK - nástřel materiálu\"/>
    </mc:Choice>
  </mc:AlternateContent>
  <bookViews>
    <workbookView xWindow="0" yWindow="0" windowWidth="28800" windowHeight="12435"/>
  </bookViews>
  <sheets>
    <sheet name="návrh na poskytnutí dotace" sheetId="4" r:id="rId1"/>
    <sheet name="List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I36" i="4"/>
  <c r="I34" i="4"/>
  <c r="I49" i="4"/>
  <c r="I31" i="4"/>
  <c r="I24" i="4"/>
  <c r="I45" i="4"/>
  <c r="I32" i="4"/>
  <c r="I18" i="4"/>
  <c r="I41" i="4"/>
  <c r="I42" i="4"/>
  <c r="I43" i="4"/>
  <c r="I13" i="4"/>
  <c r="I16" i="4"/>
  <c r="I19" i="4"/>
  <c r="I25" i="4"/>
  <c r="I26" i="4"/>
  <c r="I10" i="4"/>
  <c r="I48" i="4"/>
  <c r="I35" i="4"/>
  <c r="I4" i="4"/>
  <c r="I40" i="4"/>
  <c r="I27" i="4"/>
  <c r="I5" i="4"/>
  <c r="I46" i="4"/>
  <c r="I51" i="4"/>
  <c r="I37" i="4"/>
  <c r="I14" i="4"/>
  <c r="I50" i="4"/>
  <c r="I20" i="4"/>
  <c r="I38" i="4"/>
  <c r="I15" i="4"/>
  <c r="I28" i="4"/>
  <c r="I11" i="4"/>
  <c r="I12" i="4"/>
  <c r="I21" i="4"/>
  <c r="I22" i="4"/>
  <c r="I39" i="4"/>
  <c r="I29" i="4"/>
  <c r="I8" i="4"/>
  <c r="I17" i="4"/>
  <c r="I44" i="4"/>
  <c r="I33" i="4"/>
  <c r="I30" i="4"/>
  <c r="I6" i="4"/>
  <c r="I7" i="4"/>
  <c r="I47" i="4"/>
  <c r="I9" i="4"/>
  <c r="J52" i="4"/>
  <c r="H52" i="4"/>
</calcChain>
</file>

<file path=xl/sharedStrings.xml><?xml version="1.0" encoding="utf-8"?>
<sst xmlns="http://schemas.openxmlformats.org/spreadsheetml/2006/main" count="350" uniqueCount="213">
  <si>
    <t>evidenční číslo projektu</t>
  </si>
  <si>
    <t>žadatel</t>
  </si>
  <si>
    <t xml:space="preserve">právní forma </t>
  </si>
  <si>
    <t>IČ</t>
  </si>
  <si>
    <t>název projektu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</si>
  <si>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</si>
  <si>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</si>
  <si>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</si>
  <si>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</si>
  <si>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</si>
  <si>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pořadové číslo</t>
  </si>
  <si>
    <t>RRC/02/2018/1</t>
  </si>
  <si>
    <t>Slezské Rudoltice</t>
  </si>
  <si>
    <t>obec</t>
  </si>
  <si>
    <t>00296333</t>
  </si>
  <si>
    <t>Pořízení dokumentace na "Zateplení bytových domů Slezské Rudoltice"</t>
  </si>
  <si>
    <t>ano</t>
  </si>
  <si>
    <t>ne</t>
  </si>
  <si>
    <t>RRC/02/2018/3</t>
  </si>
  <si>
    <t>Svazek obcí mikroregionu Hlučínska</t>
  </si>
  <si>
    <t>DSO</t>
  </si>
  <si>
    <t>70951047</t>
  </si>
  <si>
    <t>Cyklostezka Hlučín - Kozmice</t>
  </si>
  <si>
    <t>RRC/02/2018/4</t>
  </si>
  <si>
    <t>Třemešná</t>
  </si>
  <si>
    <t>00296414</t>
  </si>
  <si>
    <t>Cyklostezka Třemešná - Město Albrechtice</t>
  </si>
  <si>
    <t>RRC/02/2018/5</t>
  </si>
  <si>
    <t>Horní Domaslavice</t>
  </si>
  <si>
    <t>00536008</t>
  </si>
  <si>
    <t>RRC/02/2018/6</t>
  </si>
  <si>
    <t>Dívčí Hrad</t>
  </si>
  <si>
    <t>00576115</t>
  </si>
  <si>
    <t>PD - 1. etapa - Obnova místní komunikace par. č. 391 v k. ú. Životice u Dívčího Hradu</t>
  </si>
  <si>
    <t>Rekonstrukce Hasičské zbrojnice</t>
  </si>
  <si>
    <t>RRC/02/2018/7</t>
  </si>
  <si>
    <t>Osoblaha</t>
  </si>
  <si>
    <t>00296279</t>
  </si>
  <si>
    <t>Snížení energetické náročnosti bytových domů č. p. 100-105 Osoblaha</t>
  </si>
  <si>
    <t>RRC/02/2018/8</t>
  </si>
  <si>
    <t>Třanovice</t>
  </si>
  <si>
    <t>00576921</t>
  </si>
  <si>
    <t>Zvyšování bezpečnosti dopravy v obci Třanovice</t>
  </si>
  <si>
    <t>RRC/02/2018/9</t>
  </si>
  <si>
    <t>Stěbořice</t>
  </si>
  <si>
    <t>00300691</t>
  </si>
  <si>
    <t>Kanalizace a ČOV obce Stěbořice a místních částí Jamnice, Nový Dvůr a Březová - SP</t>
  </si>
  <si>
    <t>RRC/02/2018/10</t>
  </si>
  <si>
    <t>Mezina</t>
  </si>
  <si>
    <t>00576026</t>
  </si>
  <si>
    <t>Dostavba akumulace a úpravny pitné vody v obci Mezina</t>
  </si>
  <si>
    <t>RRC/02/2018/11</t>
  </si>
  <si>
    <t>Závišice</t>
  </si>
  <si>
    <t>00600709</t>
  </si>
  <si>
    <t>Kanalizace a ČOV Závišice</t>
  </si>
  <si>
    <t>RRC/02/2018/12</t>
  </si>
  <si>
    <t>Sosnová</t>
  </si>
  <si>
    <t>00296341</t>
  </si>
  <si>
    <t>Kanalizace a ČOV Sosnová</t>
  </si>
  <si>
    <t>RRC/02/2018/13</t>
  </si>
  <si>
    <t>Krasov</t>
  </si>
  <si>
    <t>00296121</t>
  </si>
  <si>
    <t>Kanalizace a ČOV Krasov</t>
  </si>
  <si>
    <t>RRC/02/2018/14</t>
  </si>
  <si>
    <t>Jakarkovice</t>
  </si>
  <si>
    <t>00300187</t>
  </si>
  <si>
    <t>Stavba úpravny pitné vody v obci Jakartovice, místní část Deštné</t>
  </si>
  <si>
    <t>RRC/02/2018/15</t>
  </si>
  <si>
    <t>Melč</t>
  </si>
  <si>
    <t>00300420</t>
  </si>
  <si>
    <t>Projektová dokumentace - výstavba bytových domů v obci Melč</t>
  </si>
  <si>
    <t>RRC/02/2018/16</t>
  </si>
  <si>
    <t>Kunín</t>
  </si>
  <si>
    <t>00600733</t>
  </si>
  <si>
    <t>RRC/02/2018/17</t>
  </si>
  <si>
    <t>Rybí</t>
  </si>
  <si>
    <t>00600741</t>
  </si>
  <si>
    <t>Projektová dokumentace - Nové využití části areálu živočišné výroby v obci Rybí</t>
  </si>
  <si>
    <t>RRC/02/2018/18</t>
  </si>
  <si>
    <t>Bukovec</t>
  </si>
  <si>
    <t>00535940</t>
  </si>
  <si>
    <t>Projektová dokumentace - víceúčelové hřiště v obci Bukovec</t>
  </si>
  <si>
    <t>RRC/02/2018/19</t>
  </si>
  <si>
    <t>Vendryně</t>
  </si>
  <si>
    <t>63026112</t>
  </si>
  <si>
    <t>Stezka pro chodce a cyklisty Vendryně - Třinec - Dolní Líštná - stavební povolení</t>
  </si>
  <si>
    <t>RRC/02/2018/20</t>
  </si>
  <si>
    <t>Závada</t>
  </si>
  <si>
    <t>00635553</t>
  </si>
  <si>
    <t>II. etapa rekonstrukce kanalizace a vybudování KČOV v obci Závada</t>
  </si>
  <si>
    <t>RRC/02/2018/21</t>
  </si>
  <si>
    <t>Hošťálkovy</t>
  </si>
  <si>
    <t>00296031</t>
  </si>
  <si>
    <t>Projektová dokumentace Dům seniorů Vraclávek</t>
  </si>
  <si>
    <t>RRC/02/2018/22</t>
  </si>
  <si>
    <t>Bohumín</t>
  </si>
  <si>
    <t>město</t>
  </si>
  <si>
    <t>00297569</t>
  </si>
  <si>
    <t>Dopravní terminál v Bohumíně</t>
  </si>
  <si>
    <t>RRC/02/2018/23</t>
  </si>
  <si>
    <t>Jeseník nad Odrou</t>
  </si>
  <si>
    <t>00297976</t>
  </si>
  <si>
    <t>Jeseník nad Odrou - protipovodňové opatření</t>
  </si>
  <si>
    <t>RRC/02/2018/24</t>
  </si>
  <si>
    <t>Dětmarovice</t>
  </si>
  <si>
    <t>00297445</t>
  </si>
  <si>
    <t>Příprava dokumentace pro Sportovní halu Dětmarovice</t>
  </si>
  <si>
    <t>RRC/02/2018/25</t>
  </si>
  <si>
    <t>Albrechtičky</t>
  </si>
  <si>
    <t>00600814</t>
  </si>
  <si>
    <t>Zhotovení PD k záměru Chodníková tělesa kolem silnice III/46431, Albrechtičky</t>
  </si>
  <si>
    <t>RRC/02/2018/26</t>
  </si>
  <si>
    <t>Těškovice</t>
  </si>
  <si>
    <t>00535117</t>
  </si>
  <si>
    <t>Realizace soustavy čistíren odpadních vod v podobě DČOV v obci Těškovice</t>
  </si>
  <si>
    <t>RRC/02/2018/27</t>
  </si>
  <si>
    <t>Štěpánkovice</t>
  </si>
  <si>
    <t>00300756</t>
  </si>
  <si>
    <t>Projektová dokumentace "U Bartošovce - Rybniční"</t>
  </si>
  <si>
    <t>RRC/02/2018/28</t>
  </si>
  <si>
    <t>Baška</t>
  </si>
  <si>
    <t>00296511</t>
  </si>
  <si>
    <t>PD - Chodník u silnice III/48412 v obci Baška, k. ú. Hodoňovice</t>
  </si>
  <si>
    <t>RRC/02/2018/29</t>
  </si>
  <si>
    <t>Brušperk</t>
  </si>
  <si>
    <t>00296538</t>
  </si>
  <si>
    <t>Dokumentace - Novostavba objektu se zázemím sportovního areálu v Brušperku</t>
  </si>
  <si>
    <t>RRC/02/2018/30</t>
  </si>
  <si>
    <t>Horní Benešov</t>
  </si>
  <si>
    <t>00296007</t>
  </si>
  <si>
    <t>Zpracování projektové dokumentace - novostavba hasičské zbrojnice Horní Benešov</t>
  </si>
  <si>
    <t>RRC/02/2018/31</t>
  </si>
  <si>
    <t>Šilheřovice</t>
  </si>
  <si>
    <t>00300730</t>
  </si>
  <si>
    <t>Vypracování kompletní projektové dokumentace rekonstrukce obecního úřadu v Šilheřovicích</t>
  </si>
  <si>
    <t>RRC/02/2018/32</t>
  </si>
  <si>
    <t>Kravaře</t>
  </si>
  <si>
    <t>00300292</t>
  </si>
  <si>
    <t>Rekonstrukce pavilonu Mateřské školy Kravaře</t>
  </si>
  <si>
    <t>RRC/02/2018/33</t>
  </si>
  <si>
    <t>Bruntál</t>
  </si>
  <si>
    <t>00295892</t>
  </si>
  <si>
    <t>Projektová příprava revitalizace ul. Dlouhé v Bruntále</t>
  </si>
  <si>
    <t>RRC/02/2018/34</t>
  </si>
  <si>
    <t>Pržno</t>
  </si>
  <si>
    <t>00494216</t>
  </si>
  <si>
    <t>RRC/02/2018/35</t>
  </si>
  <si>
    <t>Ženklava</t>
  </si>
  <si>
    <t>00600831</t>
  </si>
  <si>
    <t>Projektová dokumentace - výstavba bytového domu v obci Pržno</t>
  </si>
  <si>
    <t>Projektová dokumentace - vybudování chodníku v obci Ženklava</t>
  </si>
  <si>
    <t>RRC/02/2018/36</t>
  </si>
  <si>
    <t>Kozmice</t>
  </si>
  <si>
    <t>00849961</t>
  </si>
  <si>
    <t>Nástavba ZŠ Kozmice</t>
  </si>
  <si>
    <t>RRC/02/2018/37</t>
  </si>
  <si>
    <t>Budišovice</t>
  </si>
  <si>
    <t>00635413</t>
  </si>
  <si>
    <t>Vodovod v obci Budišovice - Zátiší</t>
  </si>
  <si>
    <t>RRC/02/2018/38</t>
  </si>
  <si>
    <t>Slavkov</t>
  </si>
  <si>
    <t>00300667</t>
  </si>
  <si>
    <t>Rekonstrukce chodníků podél silnice I/46 v obci Slavkov</t>
  </si>
  <si>
    <t>RRC/02/2018/39</t>
  </si>
  <si>
    <t>Mikolajice</t>
  </si>
  <si>
    <t>00635405</t>
  </si>
  <si>
    <t>Vybudování chodníků podél silnice II/443 v obci Mikolajice</t>
  </si>
  <si>
    <t>RRC/02/2018/40</t>
  </si>
  <si>
    <t>Český Těšín</t>
  </si>
  <si>
    <t>00297437</t>
  </si>
  <si>
    <t>Stavba výtahu - budova Městského úřadu na ulici Pražská</t>
  </si>
  <si>
    <t>RRC/02/2018/41</t>
  </si>
  <si>
    <t>Nové Sedlice</t>
  </si>
  <si>
    <t>66144540</t>
  </si>
  <si>
    <t>Nové Sedlice - PD chodník a cyklostezka na ul. Opavská</t>
  </si>
  <si>
    <t>RRC/02/2018/42</t>
  </si>
  <si>
    <t>Úvalno</t>
  </si>
  <si>
    <t>00296422</t>
  </si>
  <si>
    <t>Úprava technologie ČOV Úvalno</t>
  </si>
  <si>
    <t>RRC/02/2018/43</t>
  </si>
  <si>
    <t>Košařiska</t>
  </si>
  <si>
    <t>00491845</t>
  </si>
  <si>
    <t>Výstavba místní komunikace v lokalitě "Bahna" v obci Košařiska</t>
  </si>
  <si>
    <t>RRC/02/2018/44</t>
  </si>
  <si>
    <t>Staré Heřminovy</t>
  </si>
  <si>
    <t>00576077</t>
  </si>
  <si>
    <t>Celková rekonstrukce mostů v obci Staré Heřminovy</t>
  </si>
  <si>
    <t>RRC/02/2018/45</t>
  </si>
  <si>
    <t>Janovice</t>
  </si>
  <si>
    <t>00493619</t>
  </si>
  <si>
    <t>Komunitní dům seniorů v obci Janovice</t>
  </si>
  <si>
    <t>RRC/02/2018/46</t>
  </si>
  <si>
    <t>Jablunkov</t>
  </si>
  <si>
    <t>00296759</t>
  </si>
  <si>
    <t>Chodník a cyklostezka "AMERYKA", Jablunkov</t>
  </si>
  <si>
    <t>RRC/02/2018/47</t>
  </si>
  <si>
    <t>Pstruží</t>
  </si>
  <si>
    <t>00576972</t>
  </si>
  <si>
    <t>Zpracování PD k záměru - Vybudování chodníku podél silnice II/483 po odbočku na Pstruží</t>
  </si>
  <si>
    <t>RRC/02/2018/48</t>
  </si>
  <si>
    <t>Milíkov</t>
  </si>
  <si>
    <t>00492621</t>
  </si>
  <si>
    <t>Přístavba a stavební úpravy objektu Milíkov č.p. 327</t>
  </si>
  <si>
    <t>RRC/02/2018/49</t>
  </si>
  <si>
    <t>Spálov</t>
  </si>
  <si>
    <t>městys</t>
  </si>
  <si>
    <t>00298387</t>
  </si>
  <si>
    <t>Přístavba základní školy, Spálov</t>
  </si>
  <si>
    <t>1.1.2018 - 30.6.2020</t>
  </si>
  <si>
    <t>aritmetický průměr počtu bodů dvou hodnotitelů</t>
  </si>
  <si>
    <t>Projektová dokumentace - rekonstrukce bytového domu v obci Kunín</t>
  </si>
  <si>
    <t>Program na podporu přípravy projektové dokumentace 2018</t>
  </si>
  <si>
    <t>Poskytnutí investičních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</si>
</sst>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center"/>
    </xf>
    <xf numFmtId="1" fontId="1" fillId="2" borderId="0" xfId="0" applyNumberFormat="1" applyFont="1" applyFill="1" applyBorder="1" applyAlignment="1">
      <alignment horizontal="justify" wrapText="1"/>
    </xf>
    <xf numFmtId="3" fontId="1" fillId="2" borderId="0" xfId="0" applyNumberFormat="1" applyFont="1" applyFill="1" applyBorder="1" applyAlignment="1">
      <alignment horizontal="justify" wrapText="1"/>
    </xf>
    <xf numFmtId="3" fontId="2" fillId="0" borderId="0" xfId="0" applyNumberFormat="1" applyFont="1"/>
    <xf numFmtId="49" fontId="0" fillId="0" borderId="0" xfId="0" applyNumberFormat="1" applyAlignment="1">
      <alignment horizontal="left" wrapText="1"/>
    </xf>
    <xf numFmtId="1" fontId="0" fillId="0" borderId="1" xfId="0" applyNumberFormat="1" applyBorder="1"/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/>
    <xf numFmtId="3" fontId="0" fillId="0" borderId="1" xfId="0" applyNumberFormat="1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3" fontId="2" fillId="0" borderId="1" xfId="0" applyNumberFormat="1" applyFont="1" applyBorder="1"/>
    <xf numFmtId="0" fontId="2" fillId="0" borderId="0" xfId="0" applyFont="1"/>
  </cellXfs>
  <cellStyles count="1">
    <cellStyle name="Normální" xfId="0" builtinId="0"/>
  </cellStyles>
  <dxfs count="26">
    <dxf>
      <numFmt numFmtId="30" formatCode="@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</dxf>
    <dxf>
      <font>
        <b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4"/>
          <bgColor theme="4"/>
        </patternFill>
      </fill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ulka13" displayName="Tabulka13" ref="A3:L52" totalsRowCount="1" headerRowDxfId="25" tableBorderDxfId="24">
  <autoFilter ref="A3:L51"/>
  <sortState ref="A2:O49">
    <sortCondition descending="1" ref="G2"/>
  </sortState>
  <tableColumns count="12">
    <tableColumn id="1" name="pořadové číslo" dataDxfId="23" totalsRowDxfId="22"/>
    <tableColumn id="2" name="evidenční číslo projektu" dataDxfId="21" totalsRowDxfId="20"/>
    <tableColumn id="3" name="žadatel" dataDxfId="19" totalsRowDxfId="18"/>
    <tableColumn id="4" name="právní forma " dataDxfId="17" totalsRowDxfId="16"/>
    <tableColumn id="6" name="IČ" dataDxfId="15" totalsRowDxfId="14"/>
    <tableColumn id="7" name="název projektu" dataDxfId="13" totalsRowDxfId="12"/>
    <tableColumn id="22" name="aritmetický průměr počtu bodů dvou hodnotitelů" dataDxfId="11" totalsRowDxfId="10"/>
    <tableColumn id="20" name="celkové uznatelné náklady  projektu (Kč)" totalsRowFunction="custom" dataDxfId="9" totalsRowDxfId="8">
      <totalsRowFormula>SUM(H4:H51)</totalsRowFormula>
    </tableColumn>
    <tableColumn id="21" name="podíl dotace na CUN (%)" dataDxfId="7" totalsRowDxfId="6">
      <calculatedColumnFormula>J4/H4*100</calculatedColumnFormula>
    </tableColumn>
    <tableColumn id="23" name="požadovaná dotace (Kč)" totalsRowFunction="custom" dataDxfId="5" totalsRowDxfId="4">
      <totalsRowFormula>SUM(J4:J51)</totalsRowFormula>
    </tableColumn>
    <tableColumn id="29" name="časová použitelnost dotace do" dataDxfId="3" totalsRowDxfId="2"/>
    <tableColumn id="30" name="de minimis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E2" sqref="E2"/>
    </sheetView>
  </sheetViews>
  <sheetFormatPr defaultColWidth="18.42578125" defaultRowHeight="53.25" customHeight="1" x14ac:dyDescent="0.25"/>
  <cols>
    <col min="1" max="1" width="7.140625" customWidth="1"/>
    <col min="2" max="2" width="15.5703125" customWidth="1"/>
    <col min="4" max="4" width="7.85546875" customWidth="1"/>
    <col min="5" max="5" width="11.28515625" customWidth="1"/>
    <col min="6" max="6" width="46.5703125" customWidth="1"/>
    <col min="7" max="7" width="11.140625" customWidth="1"/>
    <col min="8" max="8" width="13.42578125" customWidth="1"/>
    <col min="9" max="9" width="8.7109375" customWidth="1"/>
    <col min="10" max="10" width="12.140625" customWidth="1"/>
    <col min="12" max="12" width="10" customWidth="1"/>
  </cols>
  <sheetData>
    <row r="1" spans="1:12" ht="25.5" customHeight="1" x14ac:dyDescent="0.25">
      <c r="A1" s="17" t="s">
        <v>211</v>
      </c>
    </row>
    <row r="2" spans="1:12" ht="24.75" customHeight="1" x14ac:dyDescent="0.25">
      <c r="A2" t="s">
        <v>212</v>
      </c>
    </row>
    <row r="3" spans="1:12" ht="58.5" customHeight="1" x14ac:dyDescent="0.25">
      <c r="A3" s="6" t="s">
        <v>10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209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 ht="29.25" customHeight="1" x14ac:dyDescent="0.25">
      <c r="A4" s="10">
        <v>1</v>
      </c>
      <c r="B4" s="10" t="s">
        <v>94</v>
      </c>
      <c r="C4" s="11" t="s">
        <v>95</v>
      </c>
      <c r="D4" s="12" t="s">
        <v>96</v>
      </c>
      <c r="E4" s="14" t="s">
        <v>97</v>
      </c>
      <c r="F4" s="11" t="s">
        <v>98</v>
      </c>
      <c r="G4" s="15">
        <v>56</v>
      </c>
      <c r="H4" s="13">
        <v>1270000</v>
      </c>
      <c r="I4" s="15">
        <f t="shared" ref="I4:I51" si="0">J4/H4*100</f>
        <v>39.370078740157481</v>
      </c>
      <c r="J4" s="16">
        <v>500000</v>
      </c>
      <c r="K4" s="12" t="s">
        <v>208</v>
      </c>
      <c r="L4" s="12" t="s">
        <v>17</v>
      </c>
    </row>
    <row r="5" spans="1:12" ht="29.25" customHeight="1" x14ac:dyDescent="0.25">
      <c r="A5" s="10">
        <v>2</v>
      </c>
      <c r="B5" s="10" t="s">
        <v>107</v>
      </c>
      <c r="C5" s="11" t="s">
        <v>108</v>
      </c>
      <c r="D5" s="12" t="s">
        <v>13</v>
      </c>
      <c r="E5" s="14" t="s">
        <v>109</v>
      </c>
      <c r="F5" s="11" t="s">
        <v>110</v>
      </c>
      <c r="G5" s="15">
        <v>55</v>
      </c>
      <c r="H5" s="13">
        <v>364550</v>
      </c>
      <c r="I5" s="15">
        <f t="shared" si="0"/>
        <v>69.976683582498964</v>
      </c>
      <c r="J5" s="16">
        <v>255100</v>
      </c>
      <c r="K5" s="12" t="s">
        <v>208</v>
      </c>
      <c r="L5" s="12" t="s">
        <v>17</v>
      </c>
    </row>
    <row r="6" spans="1:12" ht="29.25" customHeight="1" x14ac:dyDescent="0.25">
      <c r="A6" s="10">
        <v>3</v>
      </c>
      <c r="B6" s="10" t="s">
        <v>191</v>
      </c>
      <c r="C6" s="11" t="s">
        <v>192</v>
      </c>
      <c r="D6" s="12" t="s">
        <v>96</v>
      </c>
      <c r="E6" s="14" t="s">
        <v>193</v>
      </c>
      <c r="F6" s="11" t="s">
        <v>194</v>
      </c>
      <c r="G6" s="15">
        <v>55</v>
      </c>
      <c r="H6" s="13">
        <v>714000</v>
      </c>
      <c r="I6" s="15">
        <f t="shared" si="0"/>
        <v>70</v>
      </c>
      <c r="J6" s="16">
        <v>499800</v>
      </c>
      <c r="K6" s="12" t="s">
        <v>208</v>
      </c>
      <c r="L6" s="12" t="s">
        <v>17</v>
      </c>
    </row>
    <row r="7" spans="1:12" ht="29.25" customHeight="1" x14ac:dyDescent="0.25">
      <c r="A7" s="10">
        <v>4</v>
      </c>
      <c r="B7" s="10" t="s">
        <v>195</v>
      </c>
      <c r="C7" s="11" t="s">
        <v>196</v>
      </c>
      <c r="D7" s="12" t="s">
        <v>13</v>
      </c>
      <c r="E7" s="14" t="s">
        <v>197</v>
      </c>
      <c r="F7" s="11" t="s">
        <v>198</v>
      </c>
      <c r="G7" s="15">
        <v>55</v>
      </c>
      <c r="H7" s="13">
        <v>303000</v>
      </c>
      <c r="I7" s="15">
        <f t="shared" si="0"/>
        <v>69.900990099009903</v>
      </c>
      <c r="J7" s="16">
        <v>211800</v>
      </c>
      <c r="K7" s="12" t="s">
        <v>208</v>
      </c>
      <c r="L7" s="12" t="s">
        <v>17</v>
      </c>
    </row>
    <row r="8" spans="1:12" ht="38.25" customHeight="1" x14ac:dyDescent="0.25">
      <c r="A8" s="10">
        <v>5</v>
      </c>
      <c r="B8" s="10" t="s">
        <v>171</v>
      </c>
      <c r="C8" s="11" t="s">
        <v>172</v>
      </c>
      <c r="D8" s="12" t="s">
        <v>13</v>
      </c>
      <c r="E8" s="14" t="s">
        <v>173</v>
      </c>
      <c r="F8" s="11" t="s">
        <v>174</v>
      </c>
      <c r="G8" s="15">
        <v>54</v>
      </c>
      <c r="H8" s="13">
        <v>560000</v>
      </c>
      <c r="I8" s="15">
        <f t="shared" si="0"/>
        <v>70</v>
      </c>
      <c r="J8" s="16">
        <v>392000</v>
      </c>
      <c r="K8" s="12" t="s">
        <v>208</v>
      </c>
      <c r="L8" s="12" t="s">
        <v>17</v>
      </c>
    </row>
    <row r="9" spans="1:12" ht="29.25" customHeight="1" x14ac:dyDescent="0.25">
      <c r="A9" s="10">
        <v>6</v>
      </c>
      <c r="B9" s="10" t="s">
        <v>203</v>
      </c>
      <c r="C9" s="11" t="s">
        <v>204</v>
      </c>
      <c r="D9" s="12" t="s">
        <v>205</v>
      </c>
      <c r="E9" s="14" t="s">
        <v>206</v>
      </c>
      <c r="F9" s="11" t="s">
        <v>207</v>
      </c>
      <c r="G9" s="15">
        <v>53</v>
      </c>
      <c r="H9" s="13">
        <v>450000</v>
      </c>
      <c r="I9" s="15">
        <f t="shared" si="0"/>
        <v>64.888888888888886</v>
      </c>
      <c r="J9" s="16">
        <v>292000</v>
      </c>
      <c r="K9" s="12" t="s">
        <v>208</v>
      </c>
      <c r="L9" s="12" t="s">
        <v>17</v>
      </c>
    </row>
    <row r="10" spans="1:12" ht="29.25" customHeight="1" x14ac:dyDescent="0.25">
      <c r="A10" s="10">
        <v>7</v>
      </c>
      <c r="B10" s="10" t="s">
        <v>82</v>
      </c>
      <c r="C10" s="11" t="s">
        <v>83</v>
      </c>
      <c r="D10" s="12" t="s">
        <v>13</v>
      </c>
      <c r="E10" s="14" t="s">
        <v>84</v>
      </c>
      <c r="F10" s="11" t="s">
        <v>85</v>
      </c>
      <c r="G10" s="15">
        <v>52</v>
      </c>
      <c r="H10" s="13">
        <v>316400</v>
      </c>
      <c r="I10" s="15">
        <f t="shared" si="0"/>
        <v>69.974715549936789</v>
      </c>
      <c r="J10" s="16">
        <v>221400</v>
      </c>
      <c r="K10" s="12" t="s">
        <v>208</v>
      </c>
      <c r="L10" s="12" t="s">
        <v>17</v>
      </c>
    </row>
    <row r="11" spans="1:12" ht="29.25" customHeight="1" x14ac:dyDescent="0.25">
      <c r="A11" s="10">
        <v>8</v>
      </c>
      <c r="B11" s="10" t="s">
        <v>146</v>
      </c>
      <c r="C11" s="11" t="s">
        <v>147</v>
      </c>
      <c r="D11" s="12" t="s">
        <v>13</v>
      </c>
      <c r="E11" s="14" t="s">
        <v>148</v>
      </c>
      <c r="F11" s="11" t="s">
        <v>150</v>
      </c>
      <c r="G11" s="15">
        <v>52</v>
      </c>
      <c r="H11" s="13">
        <v>513000</v>
      </c>
      <c r="I11" s="15">
        <f t="shared" si="0"/>
        <v>70</v>
      </c>
      <c r="J11" s="16">
        <v>359100</v>
      </c>
      <c r="K11" s="12" t="s">
        <v>208</v>
      </c>
      <c r="L11" s="12" t="s">
        <v>17</v>
      </c>
    </row>
    <row r="12" spans="1:12" ht="29.25" customHeight="1" x14ac:dyDescent="0.25">
      <c r="A12" s="10">
        <v>9</v>
      </c>
      <c r="B12" s="10" t="s">
        <v>151</v>
      </c>
      <c r="C12" s="11" t="s">
        <v>152</v>
      </c>
      <c r="D12" s="12" t="s">
        <v>13</v>
      </c>
      <c r="E12" s="14" t="s">
        <v>153</v>
      </c>
      <c r="F12" s="11" t="s">
        <v>154</v>
      </c>
      <c r="G12" s="15">
        <v>52</v>
      </c>
      <c r="H12" s="13">
        <v>198500</v>
      </c>
      <c r="I12" s="15">
        <f t="shared" si="0"/>
        <v>54.911838790931988</v>
      </c>
      <c r="J12" s="16">
        <v>109000</v>
      </c>
      <c r="K12" s="12" t="s">
        <v>208</v>
      </c>
      <c r="L12" s="12" t="s">
        <v>17</v>
      </c>
    </row>
    <row r="13" spans="1:12" ht="29.25" customHeight="1" x14ac:dyDescent="0.25">
      <c r="A13" s="10">
        <v>10</v>
      </c>
      <c r="B13" s="10" t="s">
        <v>63</v>
      </c>
      <c r="C13" s="11" t="s">
        <v>64</v>
      </c>
      <c r="D13" s="12" t="s">
        <v>13</v>
      </c>
      <c r="E13" s="14" t="s">
        <v>65</v>
      </c>
      <c r="F13" s="11" t="s">
        <v>66</v>
      </c>
      <c r="G13" s="15">
        <v>51</v>
      </c>
      <c r="H13" s="13">
        <v>950000</v>
      </c>
      <c r="I13" s="15">
        <f t="shared" si="0"/>
        <v>52.631578947368418</v>
      </c>
      <c r="J13" s="16">
        <v>500000</v>
      </c>
      <c r="K13" s="12" t="s">
        <v>208</v>
      </c>
      <c r="L13" s="12" t="s">
        <v>17</v>
      </c>
    </row>
    <row r="14" spans="1:12" ht="29.25" customHeight="1" x14ac:dyDescent="0.25">
      <c r="A14" s="10">
        <v>11</v>
      </c>
      <c r="B14" s="10" t="s">
        <v>123</v>
      </c>
      <c r="C14" s="11" t="s">
        <v>124</v>
      </c>
      <c r="D14" s="12" t="s">
        <v>96</v>
      </c>
      <c r="E14" s="14" t="s">
        <v>125</v>
      </c>
      <c r="F14" s="11" t="s">
        <v>126</v>
      </c>
      <c r="G14" s="15">
        <v>51</v>
      </c>
      <c r="H14" s="13">
        <v>846950</v>
      </c>
      <c r="I14" s="15">
        <f t="shared" si="0"/>
        <v>59.035362181946979</v>
      </c>
      <c r="J14" s="16">
        <v>500000</v>
      </c>
      <c r="K14" s="12" t="s">
        <v>208</v>
      </c>
      <c r="L14" s="12" t="s">
        <v>17</v>
      </c>
    </row>
    <row r="15" spans="1:12" ht="40.5" customHeight="1" x14ac:dyDescent="0.25">
      <c r="A15" s="10">
        <v>12</v>
      </c>
      <c r="B15" s="10" t="s">
        <v>139</v>
      </c>
      <c r="C15" s="11" t="s">
        <v>140</v>
      </c>
      <c r="D15" s="12" t="s">
        <v>96</v>
      </c>
      <c r="E15" s="14" t="s">
        <v>141</v>
      </c>
      <c r="F15" s="11" t="s">
        <v>142</v>
      </c>
      <c r="G15" s="15">
        <v>51</v>
      </c>
      <c r="H15" s="13">
        <v>350000</v>
      </c>
      <c r="I15" s="15">
        <f t="shared" si="0"/>
        <v>70</v>
      </c>
      <c r="J15" s="16">
        <v>245000</v>
      </c>
      <c r="K15" s="12" t="s">
        <v>208</v>
      </c>
      <c r="L15" s="12" t="s">
        <v>17</v>
      </c>
    </row>
    <row r="16" spans="1:12" ht="29.25" customHeight="1" x14ac:dyDescent="0.25">
      <c r="A16" s="10">
        <v>13</v>
      </c>
      <c r="B16" s="10" t="s">
        <v>67</v>
      </c>
      <c r="C16" s="11" t="s">
        <v>68</v>
      </c>
      <c r="D16" s="12" t="s">
        <v>13</v>
      </c>
      <c r="E16" s="14" t="s">
        <v>69</v>
      </c>
      <c r="F16" s="11" t="s">
        <v>70</v>
      </c>
      <c r="G16" s="15">
        <v>49</v>
      </c>
      <c r="H16" s="13">
        <v>663040</v>
      </c>
      <c r="I16" s="15">
        <f t="shared" si="0"/>
        <v>69.995777027027032</v>
      </c>
      <c r="J16" s="16">
        <v>464100</v>
      </c>
      <c r="K16" s="12" t="s">
        <v>208</v>
      </c>
      <c r="L16" s="12" t="s">
        <v>16</v>
      </c>
    </row>
    <row r="17" spans="1:12" ht="29.25" customHeight="1" x14ac:dyDescent="0.25">
      <c r="A17" s="10">
        <v>14</v>
      </c>
      <c r="B17" s="10" t="s">
        <v>175</v>
      </c>
      <c r="C17" s="11" t="s">
        <v>176</v>
      </c>
      <c r="D17" s="12" t="s">
        <v>13</v>
      </c>
      <c r="E17" s="14" t="s">
        <v>177</v>
      </c>
      <c r="F17" s="11" t="s">
        <v>178</v>
      </c>
      <c r="G17" s="15">
        <v>49</v>
      </c>
      <c r="H17" s="13">
        <v>720000</v>
      </c>
      <c r="I17" s="15">
        <f t="shared" si="0"/>
        <v>69.444444444444443</v>
      </c>
      <c r="J17" s="16">
        <v>500000</v>
      </c>
      <c r="K17" s="12" t="s">
        <v>208</v>
      </c>
      <c r="L17" s="12" t="s">
        <v>17</v>
      </c>
    </row>
    <row r="18" spans="1:12" ht="29.25" customHeight="1" x14ac:dyDescent="0.25">
      <c r="A18" s="10">
        <v>15</v>
      </c>
      <c r="B18" s="10" t="s">
        <v>47</v>
      </c>
      <c r="C18" s="11" t="s">
        <v>48</v>
      </c>
      <c r="D18" s="12" t="s">
        <v>13</v>
      </c>
      <c r="E18" s="14" t="s">
        <v>49</v>
      </c>
      <c r="F18" s="11" t="s">
        <v>50</v>
      </c>
      <c r="G18" s="15">
        <v>49</v>
      </c>
      <c r="H18" s="13">
        <v>760000</v>
      </c>
      <c r="I18" s="15">
        <f t="shared" si="0"/>
        <v>65.789473684210535</v>
      </c>
      <c r="J18" s="16">
        <v>500000</v>
      </c>
      <c r="K18" s="12" t="s">
        <v>208</v>
      </c>
      <c r="L18" s="12" t="s">
        <v>17</v>
      </c>
    </row>
    <row r="19" spans="1:12" ht="29.25" customHeight="1" x14ac:dyDescent="0.25">
      <c r="A19" s="10">
        <v>16</v>
      </c>
      <c r="B19" s="10" t="s">
        <v>71</v>
      </c>
      <c r="C19" s="11" t="s">
        <v>72</v>
      </c>
      <c r="D19" s="12" t="s">
        <v>13</v>
      </c>
      <c r="E19" s="14" t="s">
        <v>73</v>
      </c>
      <c r="F19" s="11" t="s">
        <v>210</v>
      </c>
      <c r="G19" s="15">
        <v>48</v>
      </c>
      <c r="H19" s="13">
        <v>710000</v>
      </c>
      <c r="I19" s="15">
        <f t="shared" si="0"/>
        <v>70</v>
      </c>
      <c r="J19" s="16">
        <v>497000</v>
      </c>
      <c r="K19" s="12" t="s">
        <v>208</v>
      </c>
      <c r="L19" s="12" t="s">
        <v>16</v>
      </c>
    </row>
    <row r="20" spans="1:12" ht="29.25" customHeight="1" x14ac:dyDescent="0.25">
      <c r="A20" s="10">
        <v>17</v>
      </c>
      <c r="B20" s="10" t="s">
        <v>131</v>
      </c>
      <c r="C20" s="11" t="s">
        <v>132</v>
      </c>
      <c r="D20" s="12" t="s">
        <v>13</v>
      </c>
      <c r="E20" s="14" t="s">
        <v>133</v>
      </c>
      <c r="F20" s="11" t="s">
        <v>134</v>
      </c>
      <c r="G20" s="15">
        <v>48</v>
      </c>
      <c r="H20" s="13">
        <v>340000</v>
      </c>
      <c r="I20" s="15">
        <f t="shared" si="0"/>
        <v>70</v>
      </c>
      <c r="J20" s="16">
        <v>238000</v>
      </c>
      <c r="K20" s="12" t="s">
        <v>208</v>
      </c>
      <c r="L20" s="12" t="s">
        <v>17</v>
      </c>
    </row>
    <row r="21" spans="1:12" ht="29.25" customHeight="1" x14ac:dyDescent="0.25">
      <c r="A21" s="10">
        <v>18</v>
      </c>
      <c r="B21" s="10" t="s">
        <v>155</v>
      </c>
      <c r="C21" s="11" t="s">
        <v>156</v>
      </c>
      <c r="D21" s="12" t="s">
        <v>13</v>
      </c>
      <c r="E21" s="14" t="s">
        <v>157</v>
      </c>
      <c r="F21" s="11" t="s">
        <v>158</v>
      </c>
      <c r="G21" s="15">
        <v>48</v>
      </c>
      <c r="H21" s="13">
        <v>497000</v>
      </c>
      <c r="I21" s="15">
        <f t="shared" si="0"/>
        <v>69.416498993963785</v>
      </c>
      <c r="J21" s="16">
        <v>345000</v>
      </c>
      <c r="K21" s="12" t="s">
        <v>208</v>
      </c>
      <c r="L21" s="12" t="s">
        <v>17</v>
      </c>
    </row>
    <row r="22" spans="1:12" ht="29.25" customHeight="1" x14ac:dyDescent="0.25">
      <c r="A22" s="10">
        <v>19</v>
      </c>
      <c r="B22" s="10" t="s">
        <v>159</v>
      </c>
      <c r="C22" s="11" t="s">
        <v>160</v>
      </c>
      <c r="D22" s="12" t="s">
        <v>13</v>
      </c>
      <c r="E22" s="14" t="s">
        <v>161</v>
      </c>
      <c r="F22" s="11" t="s">
        <v>162</v>
      </c>
      <c r="G22" s="15">
        <v>48</v>
      </c>
      <c r="H22" s="13">
        <v>441650</v>
      </c>
      <c r="I22" s="15">
        <f t="shared" si="0"/>
        <v>69.059209781501181</v>
      </c>
      <c r="J22" s="16">
        <v>305000</v>
      </c>
      <c r="K22" s="12" t="s">
        <v>208</v>
      </c>
      <c r="L22" s="12" t="s">
        <v>17</v>
      </c>
    </row>
    <row r="23" spans="1:12" ht="29.25" customHeight="1" x14ac:dyDescent="0.25">
      <c r="A23" s="10">
        <v>20</v>
      </c>
      <c r="B23" s="10" t="s">
        <v>11</v>
      </c>
      <c r="C23" s="11" t="s">
        <v>12</v>
      </c>
      <c r="D23" s="12" t="s">
        <v>13</v>
      </c>
      <c r="E23" s="14" t="s">
        <v>14</v>
      </c>
      <c r="F23" s="11" t="s">
        <v>15</v>
      </c>
      <c r="G23" s="15">
        <v>47</v>
      </c>
      <c r="H23" s="13">
        <v>710000</v>
      </c>
      <c r="I23" s="15">
        <f t="shared" si="0"/>
        <v>70</v>
      </c>
      <c r="J23" s="16">
        <v>497000</v>
      </c>
      <c r="K23" s="12" t="s">
        <v>208</v>
      </c>
      <c r="L23" s="12" t="s">
        <v>16</v>
      </c>
    </row>
    <row r="24" spans="1:12" ht="29.25" customHeight="1" x14ac:dyDescent="0.25">
      <c r="A24" s="10">
        <v>21</v>
      </c>
      <c r="B24" s="10" t="s">
        <v>35</v>
      </c>
      <c r="C24" s="11" t="s">
        <v>36</v>
      </c>
      <c r="D24" s="12" t="s">
        <v>13</v>
      </c>
      <c r="E24" s="14" t="s">
        <v>37</v>
      </c>
      <c r="F24" s="11" t="s">
        <v>38</v>
      </c>
      <c r="G24" s="15">
        <v>47</v>
      </c>
      <c r="H24" s="13">
        <v>700000</v>
      </c>
      <c r="I24" s="15">
        <f t="shared" si="0"/>
        <v>70</v>
      </c>
      <c r="J24" s="16">
        <v>490000</v>
      </c>
      <c r="K24" s="12" t="s">
        <v>208</v>
      </c>
      <c r="L24" s="12" t="s">
        <v>16</v>
      </c>
    </row>
    <row r="25" spans="1:12" ht="29.25" customHeight="1" x14ac:dyDescent="0.25">
      <c r="A25" s="10">
        <v>22</v>
      </c>
      <c r="B25" s="10" t="s">
        <v>74</v>
      </c>
      <c r="C25" s="11" t="s">
        <v>75</v>
      </c>
      <c r="D25" s="12" t="s">
        <v>13</v>
      </c>
      <c r="E25" s="14" t="s">
        <v>76</v>
      </c>
      <c r="F25" s="11" t="s">
        <v>77</v>
      </c>
      <c r="G25" s="15">
        <v>47</v>
      </c>
      <c r="H25" s="13">
        <v>800000</v>
      </c>
      <c r="I25" s="15">
        <f t="shared" si="0"/>
        <v>62.5</v>
      </c>
      <c r="J25" s="16">
        <v>500000</v>
      </c>
      <c r="K25" s="12" t="s">
        <v>208</v>
      </c>
      <c r="L25" s="12" t="s">
        <v>16</v>
      </c>
    </row>
    <row r="26" spans="1:12" ht="29.25" customHeight="1" x14ac:dyDescent="0.25">
      <c r="A26" s="10">
        <v>23</v>
      </c>
      <c r="B26" s="10" t="s">
        <v>78</v>
      </c>
      <c r="C26" s="11" t="s">
        <v>79</v>
      </c>
      <c r="D26" s="12" t="s">
        <v>13</v>
      </c>
      <c r="E26" s="14" t="s">
        <v>80</v>
      </c>
      <c r="F26" s="11" t="s">
        <v>81</v>
      </c>
      <c r="G26" s="15">
        <v>47</v>
      </c>
      <c r="H26" s="13">
        <v>470000</v>
      </c>
      <c r="I26" s="15">
        <f t="shared" si="0"/>
        <v>70</v>
      </c>
      <c r="J26" s="16">
        <v>329000</v>
      </c>
      <c r="K26" s="12" t="s">
        <v>208</v>
      </c>
      <c r="L26" s="12" t="s">
        <v>17</v>
      </c>
    </row>
    <row r="27" spans="1:12" ht="29.25" customHeight="1" x14ac:dyDescent="0.25">
      <c r="A27" s="10">
        <v>24</v>
      </c>
      <c r="B27" s="10" t="s">
        <v>103</v>
      </c>
      <c r="C27" s="11" t="s">
        <v>104</v>
      </c>
      <c r="D27" s="12" t="s">
        <v>13</v>
      </c>
      <c r="E27" s="14" t="s">
        <v>105</v>
      </c>
      <c r="F27" s="11" t="s">
        <v>106</v>
      </c>
      <c r="G27" s="15">
        <v>47</v>
      </c>
      <c r="H27" s="13">
        <v>700000</v>
      </c>
      <c r="I27" s="15">
        <f t="shared" si="0"/>
        <v>70</v>
      </c>
      <c r="J27" s="16">
        <v>490000</v>
      </c>
      <c r="K27" s="12" t="s">
        <v>208</v>
      </c>
      <c r="L27" s="12" t="s">
        <v>17</v>
      </c>
    </row>
    <row r="28" spans="1:12" ht="29.25" customHeight="1" x14ac:dyDescent="0.25">
      <c r="A28" s="10">
        <v>25</v>
      </c>
      <c r="B28" s="10" t="s">
        <v>143</v>
      </c>
      <c r="C28" s="11" t="s">
        <v>144</v>
      </c>
      <c r="D28" s="12" t="s">
        <v>13</v>
      </c>
      <c r="E28" s="14" t="s">
        <v>145</v>
      </c>
      <c r="F28" s="11" t="s">
        <v>149</v>
      </c>
      <c r="G28" s="15">
        <v>47</v>
      </c>
      <c r="H28" s="13">
        <v>508200</v>
      </c>
      <c r="I28" s="15">
        <f t="shared" si="0"/>
        <v>69.992129083038179</v>
      </c>
      <c r="J28" s="16">
        <v>355700</v>
      </c>
      <c r="K28" s="12" t="s">
        <v>208</v>
      </c>
      <c r="L28" s="12" t="s">
        <v>16</v>
      </c>
    </row>
    <row r="29" spans="1:12" ht="29.25" customHeight="1" x14ac:dyDescent="0.25">
      <c r="A29" s="10">
        <v>26</v>
      </c>
      <c r="B29" s="10" t="s">
        <v>167</v>
      </c>
      <c r="C29" s="11" t="s">
        <v>168</v>
      </c>
      <c r="D29" s="12" t="s">
        <v>96</v>
      </c>
      <c r="E29" s="14" t="s">
        <v>169</v>
      </c>
      <c r="F29" s="11" t="s">
        <v>170</v>
      </c>
      <c r="G29" s="15">
        <v>47</v>
      </c>
      <c r="H29" s="13">
        <v>180000</v>
      </c>
      <c r="I29" s="15">
        <f t="shared" si="0"/>
        <v>70</v>
      </c>
      <c r="J29" s="16">
        <v>126000</v>
      </c>
      <c r="K29" s="12" t="s">
        <v>208</v>
      </c>
      <c r="L29" s="12" t="s">
        <v>17</v>
      </c>
    </row>
    <row r="30" spans="1:12" ht="29.25" customHeight="1" x14ac:dyDescent="0.25">
      <c r="A30" s="10">
        <v>27</v>
      </c>
      <c r="B30" s="10" t="s">
        <v>187</v>
      </c>
      <c r="C30" s="11" t="s">
        <v>188</v>
      </c>
      <c r="D30" s="12" t="s">
        <v>13</v>
      </c>
      <c r="E30" s="14" t="s">
        <v>189</v>
      </c>
      <c r="F30" s="11" t="s">
        <v>190</v>
      </c>
      <c r="G30" s="15">
        <v>47</v>
      </c>
      <c r="H30" s="13">
        <v>975650</v>
      </c>
      <c r="I30" s="15">
        <f t="shared" si="0"/>
        <v>51.247886024701486</v>
      </c>
      <c r="J30" s="16">
        <v>500000</v>
      </c>
      <c r="K30" s="12" t="s">
        <v>208</v>
      </c>
      <c r="L30" s="12" t="s">
        <v>17</v>
      </c>
    </row>
    <row r="31" spans="1:12" ht="29.25" customHeight="1" x14ac:dyDescent="0.25">
      <c r="A31" s="10">
        <v>28</v>
      </c>
      <c r="B31" s="10" t="s">
        <v>30</v>
      </c>
      <c r="C31" s="11" t="s">
        <v>31</v>
      </c>
      <c r="D31" s="12" t="s">
        <v>13</v>
      </c>
      <c r="E31" s="14" t="s">
        <v>32</v>
      </c>
      <c r="F31" s="11" t="s">
        <v>33</v>
      </c>
      <c r="G31" s="15">
        <v>46</v>
      </c>
      <c r="H31" s="13">
        <v>170000</v>
      </c>
      <c r="I31" s="15">
        <f t="shared" si="0"/>
        <v>65</v>
      </c>
      <c r="J31" s="16">
        <v>110500</v>
      </c>
      <c r="K31" s="12" t="s">
        <v>208</v>
      </c>
      <c r="L31" s="12" t="s">
        <v>17</v>
      </c>
    </row>
    <row r="32" spans="1:12" ht="29.25" customHeight="1" x14ac:dyDescent="0.25">
      <c r="A32" s="10">
        <v>29</v>
      </c>
      <c r="B32" s="10" t="s">
        <v>43</v>
      </c>
      <c r="C32" s="11" t="s">
        <v>44</v>
      </c>
      <c r="D32" s="12" t="s">
        <v>13</v>
      </c>
      <c r="E32" s="14" t="s">
        <v>45</v>
      </c>
      <c r="F32" s="11" t="s">
        <v>46</v>
      </c>
      <c r="G32" s="15">
        <v>45</v>
      </c>
      <c r="H32" s="13">
        <v>2420000</v>
      </c>
      <c r="I32" s="15">
        <f t="shared" si="0"/>
        <v>20.66115702479339</v>
      </c>
      <c r="J32" s="16">
        <v>500000</v>
      </c>
      <c r="K32" s="12" t="s">
        <v>208</v>
      </c>
      <c r="L32" s="12" t="s">
        <v>17</v>
      </c>
    </row>
    <row r="33" spans="1:12" ht="29.25" customHeight="1" x14ac:dyDescent="0.25">
      <c r="A33" s="10">
        <v>30</v>
      </c>
      <c r="B33" s="10" t="s">
        <v>183</v>
      </c>
      <c r="C33" s="11" t="s">
        <v>184</v>
      </c>
      <c r="D33" s="12" t="s">
        <v>13</v>
      </c>
      <c r="E33" s="14" t="s">
        <v>185</v>
      </c>
      <c r="F33" s="11" t="s">
        <v>186</v>
      </c>
      <c r="G33" s="15">
        <v>45</v>
      </c>
      <c r="H33" s="13">
        <v>600000</v>
      </c>
      <c r="I33" s="15">
        <f t="shared" si="0"/>
        <v>70</v>
      </c>
      <c r="J33" s="16">
        <v>420000</v>
      </c>
      <c r="K33" s="12" t="s">
        <v>208</v>
      </c>
      <c r="L33" s="12" t="s">
        <v>17</v>
      </c>
    </row>
    <row r="34" spans="1:12" ht="29.25" customHeight="1" x14ac:dyDescent="0.25">
      <c r="A34" s="10">
        <v>31</v>
      </c>
      <c r="B34" s="10" t="s">
        <v>23</v>
      </c>
      <c r="C34" s="11" t="s">
        <v>24</v>
      </c>
      <c r="D34" s="12" t="s">
        <v>13</v>
      </c>
      <c r="E34" s="14" t="s">
        <v>25</v>
      </c>
      <c r="F34" s="11" t="s">
        <v>26</v>
      </c>
      <c r="G34" s="15">
        <v>44</v>
      </c>
      <c r="H34" s="13">
        <v>300000</v>
      </c>
      <c r="I34" s="15">
        <f t="shared" si="0"/>
        <v>55.000000000000007</v>
      </c>
      <c r="J34" s="16">
        <v>165000</v>
      </c>
      <c r="K34" s="12" t="s">
        <v>208</v>
      </c>
      <c r="L34" s="12" t="s">
        <v>17</v>
      </c>
    </row>
    <row r="35" spans="1:12" ht="29.25" customHeight="1" x14ac:dyDescent="0.25">
      <c r="A35" s="10">
        <v>32</v>
      </c>
      <c r="B35" s="10" t="s">
        <v>90</v>
      </c>
      <c r="C35" s="11" t="s">
        <v>91</v>
      </c>
      <c r="D35" s="12" t="s">
        <v>13</v>
      </c>
      <c r="E35" s="14" t="s">
        <v>92</v>
      </c>
      <c r="F35" s="11" t="s">
        <v>93</v>
      </c>
      <c r="G35" s="15">
        <v>44</v>
      </c>
      <c r="H35" s="13">
        <v>160000</v>
      </c>
      <c r="I35" s="15">
        <f t="shared" si="0"/>
        <v>70</v>
      </c>
      <c r="J35" s="16">
        <v>112000</v>
      </c>
      <c r="K35" s="12" t="s">
        <v>208</v>
      </c>
      <c r="L35" s="12" t="s">
        <v>17</v>
      </c>
    </row>
    <row r="36" spans="1:12" ht="29.25" customHeight="1" x14ac:dyDescent="0.25">
      <c r="A36" s="10">
        <v>33</v>
      </c>
      <c r="B36" s="10" t="s">
        <v>18</v>
      </c>
      <c r="C36" s="11" t="s">
        <v>19</v>
      </c>
      <c r="D36" s="12" t="s">
        <v>20</v>
      </c>
      <c r="E36" s="14" t="s">
        <v>21</v>
      </c>
      <c r="F36" s="11" t="s">
        <v>22</v>
      </c>
      <c r="G36" s="15">
        <v>43</v>
      </c>
      <c r="H36" s="13">
        <v>740000</v>
      </c>
      <c r="I36" s="15">
        <f t="shared" si="0"/>
        <v>64.86486486486487</v>
      </c>
      <c r="J36" s="16">
        <v>480000</v>
      </c>
      <c r="K36" s="12" t="s">
        <v>208</v>
      </c>
      <c r="L36" s="12" t="s">
        <v>17</v>
      </c>
    </row>
    <row r="37" spans="1:12" ht="29.25" customHeight="1" x14ac:dyDescent="0.25">
      <c r="A37" s="10">
        <v>34</v>
      </c>
      <c r="B37" s="10" t="s">
        <v>119</v>
      </c>
      <c r="C37" s="11" t="s">
        <v>120</v>
      </c>
      <c r="D37" s="12" t="s">
        <v>13</v>
      </c>
      <c r="E37" s="14" t="s">
        <v>121</v>
      </c>
      <c r="F37" s="11" t="s">
        <v>122</v>
      </c>
      <c r="G37" s="15">
        <v>43</v>
      </c>
      <c r="H37" s="13">
        <v>519800</v>
      </c>
      <c r="I37" s="15">
        <f t="shared" si="0"/>
        <v>69.988457098884183</v>
      </c>
      <c r="J37" s="16">
        <v>363800</v>
      </c>
      <c r="K37" s="12" t="s">
        <v>208</v>
      </c>
      <c r="L37" s="12" t="s">
        <v>17</v>
      </c>
    </row>
    <row r="38" spans="1:12" ht="29.25" customHeight="1" x14ac:dyDescent="0.25">
      <c r="A38" s="10">
        <v>35</v>
      </c>
      <c r="B38" s="10" t="s">
        <v>135</v>
      </c>
      <c r="C38" s="11" t="s">
        <v>136</v>
      </c>
      <c r="D38" s="12" t="s">
        <v>96</v>
      </c>
      <c r="E38" s="14" t="s">
        <v>137</v>
      </c>
      <c r="F38" s="11" t="s">
        <v>138</v>
      </c>
      <c r="G38" s="15">
        <v>43</v>
      </c>
      <c r="H38" s="13">
        <v>240000</v>
      </c>
      <c r="I38" s="15">
        <f t="shared" si="0"/>
        <v>70</v>
      </c>
      <c r="J38" s="16">
        <v>168000</v>
      </c>
      <c r="K38" s="12" t="s">
        <v>208</v>
      </c>
      <c r="L38" s="12" t="s">
        <v>17</v>
      </c>
    </row>
    <row r="39" spans="1:12" ht="29.25" customHeight="1" x14ac:dyDescent="0.25">
      <c r="A39" s="10">
        <v>36</v>
      </c>
      <c r="B39" s="10" t="s">
        <v>163</v>
      </c>
      <c r="C39" s="11" t="s">
        <v>164</v>
      </c>
      <c r="D39" s="12" t="s">
        <v>13</v>
      </c>
      <c r="E39" s="14" t="s">
        <v>165</v>
      </c>
      <c r="F39" s="11" t="s">
        <v>166</v>
      </c>
      <c r="G39" s="15">
        <v>43</v>
      </c>
      <c r="H39" s="13">
        <v>400000</v>
      </c>
      <c r="I39" s="15">
        <f t="shared" si="0"/>
        <v>70</v>
      </c>
      <c r="J39" s="16">
        <v>280000</v>
      </c>
      <c r="K39" s="12" t="s">
        <v>208</v>
      </c>
      <c r="L39" s="12" t="s">
        <v>17</v>
      </c>
    </row>
    <row r="40" spans="1:12" ht="29.25" customHeight="1" x14ac:dyDescent="0.25">
      <c r="A40" s="10">
        <v>37</v>
      </c>
      <c r="B40" s="10" t="s">
        <v>99</v>
      </c>
      <c r="C40" s="11" t="s">
        <v>100</v>
      </c>
      <c r="D40" s="12" t="s">
        <v>13</v>
      </c>
      <c r="E40" s="14" t="s">
        <v>101</v>
      </c>
      <c r="F40" s="11" t="s">
        <v>102</v>
      </c>
      <c r="G40" s="15">
        <v>42</v>
      </c>
      <c r="H40" s="13">
        <v>590000</v>
      </c>
      <c r="I40" s="15">
        <f t="shared" si="0"/>
        <v>70</v>
      </c>
      <c r="J40" s="16">
        <v>413000</v>
      </c>
      <c r="K40" s="12" t="s">
        <v>208</v>
      </c>
      <c r="L40" s="12" t="s">
        <v>17</v>
      </c>
    </row>
    <row r="41" spans="1:12" ht="29.25" customHeight="1" x14ac:dyDescent="0.25">
      <c r="A41" s="10">
        <v>38</v>
      </c>
      <c r="B41" s="10" t="s">
        <v>51</v>
      </c>
      <c r="C41" s="11" t="s">
        <v>52</v>
      </c>
      <c r="D41" s="12" t="s">
        <v>13</v>
      </c>
      <c r="E41" s="14" t="s">
        <v>53</v>
      </c>
      <c r="F41" s="11" t="s">
        <v>54</v>
      </c>
      <c r="G41" s="15">
        <v>41</v>
      </c>
      <c r="H41" s="13">
        <v>1020000</v>
      </c>
      <c r="I41" s="15">
        <f t="shared" si="0"/>
        <v>49.019607843137251</v>
      </c>
      <c r="J41" s="16">
        <v>500000</v>
      </c>
      <c r="K41" s="12" t="s">
        <v>208</v>
      </c>
      <c r="L41" s="12" t="s">
        <v>17</v>
      </c>
    </row>
    <row r="42" spans="1:12" ht="29.25" customHeight="1" x14ac:dyDescent="0.25">
      <c r="A42" s="10">
        <v>39</v>
      </c>
      <c r="B42" s="10" t="s">
        <v>55</v>
      </c>
      <c r="C42" s="11" t="s">
        <v>56</v>
      </c>
      <c r="D42" s="12" t="s">
        <v>13</v>
      </c>
      <c r="E42" s="14" t="s">
        <v>57</v>
      </c>
      <c r="F42" s="11" t="s">
        <v>58</v>
      </c>
      <c r="G42" s="15">
        <v>41</v>
      </c>
      <c r="H42" s="13">
        <v>1020000</v>
      </c>
      <c r="I42" s="15">
        <f t="shared" si="0"/>
        <v>49.019607843137251</v>
      </c>
      <c r="J42" s="16">
        <v>500000</v>
      </c>
      <c r="K42" s="12" t="s">
        <v>208</v>
      </c>
      <c r="L42" s="12" t="s">
        <v>17</v>
      </c>
    </row>
    <row r="43" spans="1:12" ht="29.25" customHeight="1" x14ac:dyDescent="0.25">
      <c r="A43" s="10">
        <v>40</v>
      </c>
      <c r="B43" s="10" t="s">
        <v>59</v>
      </c>
      <c r="C43" s="11" t="s">
        <v>60</v>
      </c>
      <c r="D43" s="12" t="s">
        <v>13</v>
      </c>
      <c r="E43" s="14" t="s">
        <v>61</v>
      </c>
      <c r="F43" s="11" t="s">
        <v>62</v>
      </c>
      <c r="G43" s="15">
        <v>41</v>
      </c>
      <c r="H43" s="13">
        <v>965000</v>
      </c>
      <c r="I43" s="15">
        <f t="shared" si="0"/>
        <v>51.813471502590666</v>
      </c>
      <c r="J43" s="16">
        <v>500000</v>
      </c>
      <c r="K43" s="12" t="s">
        <v>208</v>
      </c>
      <c r="L43" s="12" t="s">
        <v>17</v>
      </c>
    </row>
    <row r="44" spans="1:12" ht="29.25" customHeight="1" x14ac:dyDescent="0.25">
      <c r="A44" s="10">
        <v>41</v>
      </c>
      <c r="B44" s="10" t="s">
        <v>179</v>
      </c>
      <c r="C44" s="11" t="s">
        <v>180</v>
      </c>
      <c r="D44" s="12" t="s">
        <v>13</v>
      </c>
      <c r="E44" s="14" t="s">
        <v>181</v>
      </c>
      <c r="F44" s="11" t="s">
        <v>182</v>
      </c>
      <c r="G44" s="15">
        <v>41</v>
      </c>
      <c r="H44" s="13">
        <v>242000</v>
      </c>
      <c r="I44" s="15">
        <f t="shared" si="0"/>
        <v>70</v>
      </c>
      <c r="J44" s="16">
        <v>169400</v>
      </c>
      <c r="K44" s="12" t="s">
        <v>208</v>
      </c>
      <c r="L44" s="12" t="s">
        <v>16</v>
      </c>
    </row>
    <row r="45" spans="1:12" ht="29.25" customHeight="1" x14ac:dyDescent="0.25">
      <c r="A45" s="10">
        <v>42</v>
      </c>
      <c r="B45" s="10" t="s">
        <v>39</v>
      </c>
      <c r="C45" s="11" t="s">
        <v>40</v>
      </c>
      <c r="D45" s="12" t="s">
        <v>13</v>
      </c>
      <c r="E45" s="14" t="s">
        <v>41</v>
      </c>
      <c r="F45" s="11" t="s">
        <v>42</v>
      </c>
      <c r="G45" s="15">
        <v>40</v>
      </c>
      <c r="H45" s="13">
        <v>730000</v>
      </c>
      <c r="I45" s="15">
        <f t="shared" si="0"/>
        <v>68.493150684931507</v>
      </c>
      <c r="J45" s="16">
        <v>500000</v>
      </c>
      <c r="K45" s="12" t="s">
        <v>208</v>
      </c>
      <c r="L45" s="12" t="s">
        <v>17</v>
      </c>
    </row>
    <row r="46" spans="1:12" ht="29.25" customHeight="1" x14ac:dyDescent="0.25">
      <c r="A46" s="10">
        <v>43</v>
      </c>
      <c r="B46" s="10" t="s">
        <v>111</v>
      </c>
      <c r="C46" s="11" t="s">
        <v>112</v>
      </c>
      <c r="D46" s="12" t="s">
        <v>13</v>
      </c>
      <c r="E46" s="14" t="s">
        <v>113</v>
      </c>
      <c r="F46" s="11" t="s">
        <v>114</v>
      </c>
      <c r="G46" s="15">
        <v>38</v>
      </c>
      <c r="H46" s="13">
        <v>677600</v>
      </c>
      <c r="I46" s="15">
        <f t="shared" si="0"/>
        <v>69.923258559622198</v>
      </c>
      <c r="J46" s="16">
        <v>473800</v>
      </c>
      <c r="K46" s="12" t="s">
        <v>208</v>
      </c>
      <c r="L46" s="12" t="s">
        <v>17</v>
      </c>
    </row>
    <row r="47" spans="1:12" ht="29.25" customHeight="1" x14ac:dyDescent="0.25">
      <c r="A47" s="10">
        <v>44</v>
      </c>
      <c r="B47" s="10" t="s">
        <v>199</v>
      </c>
      <c r="C47" s="11" t="s">
        <v>200</v>
      </c>
      <c r="D47" s="12" t="s">
        <v>13</v>
      </c>
      <c r="E47" s="14" t="s">
        <v>201</v>
      </c>
      <c r="F47" s="11" t="s">
        <v>202</v>
      </c>
      <c r="G47" s="15">
        <v>38</v>
      </c>
      <c r="H47" s="13">
        <v>143000</v>
      </c>
      <c r="I47" s="15">
        <f t="shared" si="0"/>
        <v>70</v>
      </c>
      <c r="J47" s="16">
        <v>100100</v>
      </c>
      <c r="K47" s="12" t="s">
        <v>208</v>
      </c>
      <c r="L47" s="12" t="s">
        <v>17</v>
      </c>
    </row>
    <row r="48" spans="1:12" ht="29.25" customHeight="1" x14ac:dyDescent="0.25">
      <c r="A48" s="10">
        <v>45</v>
      </c>
      <c r="B48" s="10" t="s">
        <v>86</v>
      </c>
      <c r="C48" s="11" t="s">
        <v>87</v>
      </c>
      <c r="D48" s="12" t="s">
        <v>13</v>
      </c>
      <c r="E48" s="14" t="s">
        <v>88</v>
      </c>
      <c r="F48" s="11" t="s">
        <v>89</v>
      </c>
      <c r="G48" s="15">
        <v>36</v>
      </c>
      <c r="H48" s="13">
        <v>600000</v>
      </c>
      <c r="I48" s="15">
        <f t="shared" si="0"/>
        <v>70</v>
      </c>
      <c r="J48" s="16">
        <v>420000</v>
      </c>
      <c r="K48" s="12" t="s">
        <v>208</v>
      </c>
      <c r="L48" s="12" t="s">
        <v>17</v>
      </c>
    </row>
    <row r="49" spans="1:12" ht="29.25" customHeight="1" x14ac:dyDescent="0.25">
      <c r="A49" s="10">
        <v>46</v>
      </c>
      <c r="B49" s="10" t="s">
        <v>27</v>
      </c>
      <c r="C49" s="11" t="s">
        <v>28</v>
      </c>
      <c r="D49" s="12" t="s">
        <v>13</v>
      </c>
      <c r="E49" s="14" t="s">
        <v>29</v>
      </c>
      <c r="F49" s="11" t="s">
        <v>34</v>
      </c>
      <c r="G49" s="15">
        <v>34.5</v>
      </c>
      <c r="H49" s="13">
        <v>250000</v>
      </c>
      <c r="I49" s="15">
        <f t="shared" si="0"/>
        <v>70</v>
      </c>
      <c r="J49" s="16">
        <v>175000</v>
      </c>
      <c r="K49" s="12" t="s">
        <v>208</v>
      </c>
      <c r="L49" s="12" t="s">
        <v>17</v>
      </c>
    </row>
    <row r="50" spans="1:12" ht="29.25" customHeight="1" x14ac:dyDescent="0.25">
      <c r="A50" s="10">
        <v>47</v>
      </c>
      <c r="B50" s="10" t="s">
        <v>127</v>
      </c>
      <c r="C50" s="11" t="s">
        <v>128</v>
      </c>
      <c r="D50" s="12" t="s">
        <v>96</v>
      </c>
      <c r="E50" s="14" t="s">
        <v>129</v>
      </c>
      <c r="F50" s="11" t="s">
        <v>130</v>
      </c>
      <c r="G50" s="15">
        <v>34</v>
      </c>
      <c r="H50" s="13">
        <v>597740</v>
      </c>
      <c r="I50" s="15">
        <f t="shared" si="0"/>
        <v>69.996988657275736</v>
      </c>
      <c r="J50" s="16">
        <v>418400</v>
      </c>
      <c r="K50" s="12" t="s">
        <v>208</v>
      </c>
      <c r="L50" s="12" t="s">
        <v>17</v>
      </c>
    </row>
    <row r="51" spans="1:12" ht="29.25" customHeight="1" x14ac:dyDescent="0.25">
      <c r="A51" s="10">
        <v>48</v>
      </c>
      <c r="B51" s="10" t="s">
        <v>115</v>
      </c>
      <c r="C51" s="11" t="s">
        <v>116</v>
      </c>
      <c r="D51" s="12" t="s">
        <v>13</v>
      </c>
      <c r="E51" s="14" t="s">
        <v>117</v>
      </c>
      <c r="F51" s="11" t="s">
        <v>118</v>
      </c>
      <c r="G51" s="15">
        <v>27.5</v>
      </c>
      <c r="H51" s="13">
        <v>840000</v>
      </c>
      <c r="I51" s="15">
        <f t="shared" si="0"/>
        <v>59.523809523809526</v>
      </c>
      <c r="J51" s="16">
        <v>500000</v>
      </c>
      <c r="K51" s="12" t="s">
        <v>208</v>
      </c>
      <c r="L51" s="12" t="s">
        <v>17</v>
      </c>
    </row>
    <row r="52" spans="1:12" ht="17.25" customHeight="1" x14ac:dyDescent="0.25">
      <c r="A52" s="2"/>
      <c r="B52" s="2"/>
      <c r="C52" s="9"/>
      <c r="D52" s="3"/>
      <c r="E52" s="5"/>
      <c r="F52" s="9"/>
      <c r="G52" s="1"/>
      <c r="H52" s="4">
        <f>SUM(H4:H51)</f>
        <v>29237080</v>
      </c>
      <c r="I52" s="1"/>
      <c r="J52" s="8">
        <f>SUM(J4:J51)</f>
        <v>17491000</v>
      </c>
      <c r="K52" s="3"/>
      <c r="L52" s="3"/>
    </row>
  </sheetData>
  <pageMargins left="0.7" right="0.7" top="0.78740157499999996" bottom="0.78740157499999996" header="0.3" footer="0.3"/>
  <pageSetup paperSize="9" scale="5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8" sqref="C28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na poskytnutí dotace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2018-03-07T09:46:25Z</cp:lastPrinted>
  <dcterms:created xsi:type="dcterms:W3CDTF">2018-01-02T10:15:05Z</dcterms:created>
  <dcterms:modified xsi:type="dcterms:W3CDTF">2018-04-23T08:10:34Z</dcterms:modified>
</cp:coreProperties>
</file>