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zurova3323\Desktop\DP Stáže žáků a  studentů ve firmách\3. výzva\RK 12.6.2018 (schválení projektů)\"/>
    </mc:Choice>
  </mc:AlternateContent>
  <bookViews>
    <workbookView xWindow="132" yWindow="60" windowWidth="15228" windowHeight="7152"/>
  </bookViews>
  <sheets>
    <sheet name="Schválené projekty" sheetId="1" r:id="rId1"/>
  </sheets>
  <definedNames>
    <definedName name="_xlnm._FilterDatabase" localSheetId="0" hidden="1">'Schválené projekty'!$B$2:$K$36</definedName>
  </definedNames>
  <calcPr calcId="152511"/>
</workbook>
</file>

<file path=xl/calcChain.xml><?xml version="1.0" encoding="utf-8"?>
<calcChain xmlns="http://schemas.openxmlformats.org/spreadsheetml/2006/main">
  <c r="K38" i="1" l="1"/>
  <c r="K40" i="1"/>
  <c r="J41" i="1"/>
  <c r="K39" i="1"/>
  <c r="K37" i="1"/>
  <c r="K36" i="1"/>
  <c r="K35" i="1"/>
  <c r="K32" i="1"/>
  <c r="K31" i="1"/>
  <c r="K30" i="1"/>
  <c r="K29" i="1"/>
  <c r="K28" i="1"/>
  <c r="K21" i="1"/>
  <c r="K27" i="1"/>
  <c r="K26" i="1" l="1"/>
  <c r="K25" i="1"/>
  <c r="K24" i="1"/>
  <c r="K23" i="1"/>
  <c r="K22" i="1"/>
  <c r="K20" i="1"/>
  <c r="K19" i="1"/>
  <c r="K18" i="1"/>
  <c r="K14" i="1" l="1"/>
  <c r="K15" i="1"/>
  <c r="K16" i="1"/>
  <c r="K17" i="1"/>
  <c r="K33" i="1"/>
  <c r="K13" i="1"/>
  <c r="K12" i="1"/>
  <c r="K11" i="1"/>
  <c r="K10" i="1"/>
  <c r="K9" i="1"/>
  <c r="K6" i="1"/>
  <c r="K7" i="1"/>
  <c r="K8" i="1"/>
  <c r="K4" i="1" l="1"/>
  <c r="K5" i="1"/>
  <c r="K34" i="1"/>
  <c r="K3" i="1"/>
</calcChain>
</file>

<file path=xl/sharedStrings.xml><?xml version="1.0" encoding="utf-8"?>
<sst xmlns="http://schemas.openxmlformats.org/spreadsheetml/2006/main" count="204" uniqueCount="143">
  <si>
    <t>Pořadí</t>
  </si>
  <si>
    <t>IČ</t>
  </si>
  <si>
    <t>Adresa žadatele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</si>
  <si>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</si>
  <si>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</si>
  <si>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</si>
  <si>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</si>
  <si>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</si>
  <si>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Celkem body (průměr)</t>
  </si>
  <si>
    <t>Výše poskytnuté neinvestiční dotace (Kč)</t>
  </si>
  <si>
    <t>akciová společnost</t>
  </si>
  <si>
    <t>společnost s ručením omezeným</t>
  </si>
  <si>
    <t>HUPL CZ s.r.o.</t>
  </si>
  <si>
    <t>celkem</t>
  </si>
  <si>
    <t>Nádražní 537/39, Moravská Ostrava, 702 00 Ostrava</t>
  </si>
  <si>
    <t>Stáže studentů k uplatnění na trhu práce</t>
  </si>
  <si>
    <t>Digital Consulting s.r.o.</t>
  </si>
  <si>
    <t>Studentské stáže v Digital Consulting s.r.o.</t>
  </si>
  <si>
    <t>eShopSystem s.r.o.</t>
  </si>
  <si>
    <t>Stáže studentů v IT</t>
  </si>
  <si>
    <t>Koukolná 10, 735 71 Dětmarovice</t>
  </si>
  <si>
    <t>Praha 10 - Hostivař, náměstí Přátelství 1518/4, PSČ 102 00</t>
  </si>
  <si>
    <t>mcePharma s.r.o.</t>
  </si>
  <si>
    <t>Stáž ve společnosti mcePharma s.r.o.</t>
  </si>
  <si>
    <t>Leemon Concept, s.r.o.</t>
  </si>
  <si>
    <t>náměstí Svobody 1, Místek,    738 01 Frýdek-Místek</t>
  </si>
  <si>
    <t>Kulturní zařízení Ostrava-Jih, příspěvková organizace</t>
  </si>
  <si>
    <t>příspěvková organizace</t>
  </si>
  <si>
    <t>Dr. Martínka 1439/4, Hrabůvka, 700 30 Ostrava</t>
  </si>
  <si>
    <t>Budovatelská 1178/35, 743 01 Bílovec</t>
  </si>
  <si>
    <t>právní forma</t>
  </si>
  <si>
    <t>Foreduca s.r.o.</t>
  </si>
  <si>
    <t>ARMATURY Group a.s.</t>
  </si>
  <si>
    <t xml:space="preserve">Program na podporu stáží žáků a studentů ve firmách </t>
  </si>
  <si>
    <t>Nádražní 129, 747 22  Dolní Benešov</t>
  </si>
  <si>
    <t>1.6.2018 - 30.6.2019</t>
  </si>
  <si>
    <t>G-Consult, spol. s r.o.</t>
  </si>
  <si>
    <t>Odborná stáž ve společnosti G-Consult, spol. s r.o.</t>
  </si>
  <si>
    <t>Výstavní 367/109, Vítkovice, 703 00 Ostrava</t>
  </si>
  <si>
    <t>1.5.2018 - 30.4.2019</t>
  </si>
  <si>
    <t>ArchiBIM studio s.r.o.</t>
  </si>
  <si>
    <t>Stáž studenta ve firmě ArchiBIM studio s.r.o.</t>
  </si>
  <si>
    <t>Technologická 373/4, Pustkovec, 708 00 Ostrava</t>
  </si>
  <si>
    <t>PRO-DO projektová a dotační kancelář, s.r.o.</t>
  </si>
  <si>
    <t>Stáž studentů ve firmě PRO-DO projektová a dotační kancelář, s.r.o.</t>
  </si>
  <si>
    <t>1.7.2018 - 30.6.2019</t>
  </si>
  <si>
    <t>ELVAC a.s.</t>
  </si>
  <si>
    <t>ELVAC - Stáže studentů 2018</t>
  </si>
  <si>
    <t>Hasičská 930/53, Hrabůvka, 700 30 Ostrava</t>
  </si>
  <si>
    <t>Odborná stáž v kině LUNA</t>
  </si>
  <si>
    <t>XEVOS Solutions s.r.o.</t>
  </si>
  <si>
    <t>Sokolská třída 1263/24, Moravská Ostrava, 702 00  Ostrava</t>
  </si>
  <si>
    <t>Stáže studentů ve společnosti XEVOS Solutions s.r.o.</t>
  </si>
  <si>
    <t>1.9.2018 - 30.6.2019</t>
  </si>
  <si>
    <t>Strojírny a stavby Třinec, a.s.</t>
  </si>
  <si>
    <t>Průmyslová 1038, Staré Město, 739 61 Třinec</t>
  </si>
  <si>
    <t>17.9.2018 - 14.6.2019</t>
  </si>
  <si>
    <t>Slévárny Třinec, a.s.</t>
  </si>
  <si>
    <t>Průmyslová 1001, Staré Město, 739 61 Třinec</t>
  </si>
  <si>
    <t>Stáž - Moderní slévárenské technologie v návaznosti na koncept Průmysl 4.0</t>
  </si>
  <si>
    <t>Stáž - Moderní postupy ve strojírenské výrobě</t>
  </si>
  <si>
    <t>TŘINECKÉ ŽELEZÁRNY, a.s.</t>
  </si>
  <si>
    <t>Průmyslová 1000, Staré Město, 739 61 Třinec</t>
  </si>
  <si>
    <t>Stáže - Moderní technologické postupy</t>
  </si>
  <si>
    <t>Emil Ludvík</t>
  </si>
  <si>
    <t>9. května 69, 747 64, Velká Polom</t>
  </si>
  <si>
    <t>Odborná stáž žáků střední školy zemědělské v Opavě</t>
  </si>
  <si>
    <t>18.6.2018 - 31.10.2018</t>
  </si>
  <si>
    <t>Odborná stáž - využití aplikované fyziky ve strojírenství</t>
  </si>
  <si>
    <t>1.9.2018 - 30.4.2019</t>
  </si>
  <si>
    <t>Webdevel s.r.o.</t>
  </si>
  <si>
    <t>Obránců míru 863/7, Vítkovice, 703 00 Ostrava</t>
  </si>
  <si>
    <t>Stáže pro žáky a studenty ve společnosti Webdevel s.r.o.</t>
  </si>
  <si>
    <t>ATELIER 38 s.r.o.</t>
  </si>
  <si>
    <t>Stáže ATELIER38</t>
  </si>
  <si>
    <t>Porážková 1424/20, Moravská Ostrava, 702 00 Ostrava</t>
  </si>
  <si>
    <t>REMOSKA s.r.o.</t>
  </si>
  <si>
    <t>REMOSKA s.r.o. - projekt na podporu stáže studenta VŠ ve firmě  2018/2019</t>
  </si>
  <si>
    <t>Markova 1768, 744 01 Frenštát pod Radhoštěm</t>
  </si>
  <si>
    <t>Atelier PRAJZ creative, s.r.o.</t>
  </si>
  <si>
    <t>Odborná stáž žáků a studentů ve stavebnictví</t>
  </si>
  <si>
    <t>Kostelní 582/3, 747 18 Píšť</t>
  </si>
  <si>
    <t>15.4.2018 - 30.6.2019</t>
  </si>
  <si>
    <t>Supaplex s.r.o.</t>
  </si>
  <si>
    <t>Stáž pro žáky/studenty ve společnosti Supaplex s.r.o.</t>
  </si>
  <si>
    <t>Havlíčkovo náměstí 782/7, Poruba, 708 00 Ostrava</t>
  </si>
  <si>
    <t>1.6.2018 - 31.5.2019</t>
  </si>
  <si>
    <t>DAMTAX SOLUTION s.r.o.</t>
  </si>
  <si>
    <t>Odborná stáž ve společnosti DAMTAX SOLUTION s.r.o.</t>
  </si>
  <si>
    <t>Lumírova 529/40, Výškovice, 700 30 Ostrava</t>
  </si>
  <si>
    <t>1.4.2018 - 30.6.2019</t>
  </si>
  <si>
    <t>Stáž studenta v oboru stavebnictví</t>
  </si>
  <si>
    <t>Ing. arch. Josef Řezníček</t>
  </si>
  <si>
    <t>FO podnikající dle ŽZ nezapsaná v OR</t>
  </si>
  <si>
    <t>Pionýrů 828/2, 708 00, Ostrava - Poruba</t>
  </si>
  <si>
    <t>1.5.2018 - 30.6.2019</t>
  </si>
  <si>
    <t>RESTART Marketing, s.r.o.</t>
  </si>
  <si>
    <t>Stáže žáků a studentů ve společnosti Restart marketing s.r.o.</t>
  </si>
  <si>
    <t>nám. Svobody 527, Lyžbice,  739 61 Třinec</t>
  </si>
  <si>
    <t>NoBugs s.r.o.</t>
  </si>
  <si>
    <t>Stáže pro žáky/studenty ve společnosti NoBugs s.r.o.</t>
  </si>
  <si>
    <t>PREDÁTOR 2</t>
  </si>
  <si>
    <t>2.1.2019 - 30.6.2019</t>
  </si>
  <si>
    <t>HELLSTEIN spol. s r.o.</t>
  </si>
  <si>
    <t>Program na podporu stáží žáků a studentů ve firmách</t>
  </si>
  <si>
    <t>Kopřivnice - Vlčovice 11,           PSČ 742 21</t>
  </si>
  <si>
    <t>Affiliate Group s.r.o.</t>
  </si>
  <si>
    <t>č.p. 504, 735 72 Petrovice u Karviné</t>
  </si>
  <si>
    <t>Studentské stáže v Affiliate Group s.r.o.</t>
  </si>
  <si>
    <t>1.4.2018 - 31.8.2018</t>
  </si>
  <si>
    <t>Netspot s.r.o.</t>
  </si>
  <si>
    <t>Stáže studentů ve firmě Nespot s.r.o.</t>
  </si>
  <si>
    <t>1.9.2018 - 31.1.2019</t>
  </si>
  <si>
    <t>1.2.2019 - 30.6.2019</t>
  </si>
  <si>
    <t>Confed Group s.r.o.</t>
  </si>
  <si>
    <t>Studentské stáže v Confed Group s.r.o.</t>
  </si>
  <si>
    <t>Blatnická 4219/4, Židenice,    628 00 Brno</t>
  </si>
  <si>
    <t>1.6.2018 - 30.10.2018</t>
  </si>
  <si>
    <t>Grandimex s.r.o.</t>
  </si>
  <si>
    <t>Studentské stáže v Grandimex s.r.o.</t>
  </si>
  <si>
    <t>Křižíkova 459/72, Karlín,      186 00 Praha 8</t>
  </si>
  <si>
    <t>1.11.2018 - 31.3.2019</t>
  </si>
  <si>
    <t>Jan Šigut</t>
  </si>
  <si>
    <t>Ruská 1780/25, 735 06, Karviná - Nové Město</t>
  </si>
  <si>
    <t>Pavel Šigut</t>
  </si>
  <si>
    <t>Za Poříčskou bránou 389/20, 186 00, Praha 8 - Karlín</t>
  </si>
  <si>
    <t>Bambo Agency s.r.o.</t>
  </si>
  <si>
    <t>Studentské stáže v bambo Agency s.r.o.</t>
  </si>
  <si>
    <t>U Pivovarské zahrady 690/24, Krásné Březno, 400 07 Ústí nad Labem</t>
  </si>
  <si>
    <t>13.4.2018 - 31.8.2018</t>
  </si>
  <si>
    <t>Tea Šigutová</t>
  </si>
  <si>
    <t>03021351</t>
  </si>
  <si>
    <t>FIBER TELECOM s.r.o.</t>
  </si>
  <si>
    <t>Stáž v oboru správy serverů</t>
  </si>
  <si>
    <t>Skuteckého 1705/3a, Řepy,  163 00 Praha 6</t>
  </si>
  <si>
    <t>1.6.2018 - 31.10.2018</t>
  </si>
  <si>
    <t>Cloud Telecom holding s.r.o.</t>
  </si>
  <si>
    <t>Stáž tvorba webových stránek</t>
  </si>
  <si>
    <t>Goetheho 1077/23, Bubeneč, 160 00 Praha 6</t>
  </si>
  <si>
    <t>euro payments s.r.o.</t>
  </si>
  <si>
    <t>Jaurisova 515/4, Michle,           140 00 Praha 4</t>
  </si>
  <si>
    <t>Seznam projektů navržených na poskytnutí dotace</t>
  </si>
  <si>
    <t>zemědělský podnikatel - FO nezapsaná v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</si>
</sst>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2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9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10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2"/>
  <sheetViews>
    <sheetView tabSelected="1" topLeftCell="A34" zoomScaleNormal="100" workbookViewId="0">
      <selection activeCell="F15" sqref="F15"/>
    </sheetView>
  </sheetViews>
  <sheetFormatPr defaultRowHeight="14.4" x14ac:dyDescent="0.3"/>
  <cols>
    <col min="1" max="1" width="1.88671875" customWidth="1"/>
    <col min="2" max="2" width="8.6640625" customWidth="1"/>
    <col min="3" max="3" width="29.5546875" customWidth="1"/>
    <col min="4" max="4" width="31.6640625" customWidth="1"/>
    <col min="5" max="5" width="14.44140625" customWidth="1"/>
    <col min="6" max="6" width="16.44140625" customWidth="1"/>
    <col min="7" max="7" width="26.6640625" customWidth="1"/>
    <col min="8" max="8" width="21.44140625" customWidth="1"/>
    <col min="9" max="9" width="16" customWidth="1"/>
    <col min="10" max="10" width="14.109375" customWidth="1"/>
    <col min="11" max="11" width="12.6640625" customWidth="1"/>
    <col min="12" max="12" width="12.5546875" customWidth="1"/>
    <col min="14" max="14" width="5.5546875" customWidth="1"/>
  </cols>
  <sheetData>
    <row r="1" spans="2:12" ht="37.5" customHeight="1" thickBot="1" x14ac:dyDescent="0.35">
      <c r="B1" s="42" t="s">
        <v>141</v>
      </c>
      <c r="C1" s="42"/>
      <c r="D1" s="42"/>
      <c r="E1" s="43"/>
      <c r="F1" s="44"/>
      <c r="G1" s="44"/>
      <c r="H1" s="4"/>
      <c r="I1" s="6"/>
      <c r="J1" s="8"/>
      <c r="K1" s="7"/>
      <c r="L1" s="5"/>
    </row>
    <row r="2" spans="2:12" ht="61.2" customHeight="1" thickBot="1" x14ac:dyDescent="0.35">
      <c r="B2" s="28" t="s">
        <v>0</v>
      </c>
      <c r="C2" s="29" t="s">
        <v>6</v>
      </c>
      <c r="D2" s="29" t="s">
        <v>3</v>
      </c>
      <c r="E2" s="29" t="s">
        <v>1</v>
      </c>
      <c r="F2" s="29" t="s">
        <v>30</v>
      </c>
      <c r="G2" s="29" t="s">
        <v>2</v>
      </c>
      <c r="H2" s="29" t="s">
        <v>7</v>
      </c>
      <c r="I2" s="30" t="s">
        <v>4</v>
      </c>
      <c r="J2" s="31" t="s">
        <v>9</v>
      </c>
      <c r="K2" s="32" t="s">
        <v>5</v>
      </c>
      <c r="L2" s="33" t="s">
        <v>8</v>
      </c>
    </row>
    <row r="3" spans="2:12" ht="41.25" customHeight="1" x14ac:dyDescent="0.3">
      <c r="B3" s="14">
        <v>1</v>
      </c>
      <c r="C3" s="15" t="s">
        <v>32</v>
      </c>
      <c r="D3" s="15" t="s">
        <v>33</v>
      </c>
      <c r="E3" s="15">
        <v>25572881</v>
      </c>
      <c r="F3" s="16" t="s">
        <v>10</v>
      </c>
      <c r="G3" s="17" t="s">
        <v>34</v>
      </c>
      <c r="H3" s="34" t="s">
        <v>35</v>
      </c>
      <c r="I3" s="18">
        <v>300000</v>
      </c>
      <c r="J3" s="18">
        <v>150000</v>
      </c>
      <c r="K3" s="19">
        <f t="shared" ref="K3:K40" si="0">J3/I3</f>
        <v>0.5</v>
      </c>
      <c r="L3" s="25">
        <v>20</v>
      </c>
    </row>
    <row r="4" spans="2:12" ht="39.75" customHeight="1" x14ac:dyDescent="0.3">
      <c r="B4" s="12">
        <v>2</v>
      </c>
      <c r="C4" s="1" t="s">
        <v>36</v>
      </c>
      <c r="D4" s="1" t="s">
        <v>37</v>
      </c>
      <c r="E4" s="1">
        <v>64616886</v>
      </c>
      <c r="F4" s="2" t="s">
        <v>11</v>
      </c>
      <c r="G4" s="3" t="s">
        <v>38</v>
      </c>
      <c r="H4" s="20" t="s">
        <v>39</v>
      </c>
      <c r="I4" s="11">
        <v>118400</v>
      </c>
      <c r="J4" s="11">
        <v>82700</v>
      </c>
      <c r="K4" s="13">
        <f t="shared" si="0"/>
        <v>0.69847972972972971</v>
      </c>
      <c r="L4" s="26">
        <v>20</v>
      </c>
    </row>
    <row r="5" spans="2:12" ht="41.25" customHeight="1" x14ac:dyDescent="0.3">
      <c r="B5" s="12">
        <v>3</v>
      </c>
      <c r="C5" s="1" t="s">
        <v>40</v>
      </c>
      <c r="D5" s="1" t="s">
        <v>41</v>
      </c>
      <c r="E5" s="27">
        <v>5489491</v>
      </c>
      <c r="F5" s="2" t="s">
        <v>11</v>
      </c>
      <c r="G5" s="3" t="s">
        <v>42</v>
      </c>
      <c r="H5" s="1" t="s">
        <v>39</v>
      </c>
      <c r="I5" s="11">
        <v>112800</v>
      </c>
      <c r="J5" s="11">
        <v>78900</v>
      </c>
      <c r="K5" s="13">
        <f t="shared" si="0"/>
        <v>0.69946808510638303</v>
      </c>
      <c r="L5" s="26">
        <v>20</v>
      </c>
    </row>
    <row r="6" spans="2:12" ht="41.25" customHeight="1" x14ac:dyDescent="0.3">
      <c r="B6" s="12">
        <v>4</v>
      </c>
      <c r="C6" s="1" t="s">
        <v>43</v>
      </c>
      <c r="D6" s="1" t="s">
        <v>44</v>
      </c>
      <c r="E6" s="27">
        <v>3085406</v>
      </c>
      <c r="F6" s="2" t="s">
        <v>11</v>
      </c>
      <c r="G6" s="3" t="s">
        <v>42</v>
      </c>
      <c r="H6" s="1" t="s">
        <v>45</v>
      </c>
      <c r="I6" s="11">
        <v>165600</v>
      </c>
      <c r="J6" s="11">
        <v>115900</v>
      </c>
      <c r="K6" s="13">
        <f t="shared" si="0"/>
        <v>0.6998792270531401</v>
      </c>
      <c r="L6" s="26">
        <v>20</v>
      </c>
    </row>
    <row r="7" spans="2:12" ht="41.25" customHeight="1" x14ac:dyDescent="0.3">
      <c r="B7" s="12">
        <v>5</v>
      </c>
      <c r="C7" s="1" t="s">
        <v>46</v>
      </c>
      <c r="D7" s="1" t="s">
        <v>47</v>
      </c>
      <c r="E7" s="27">
        <v>25833812</v>
      </c>
      <c r="F7" s="2" t="s">
        <v>10</v>
      </c>
      <c r="G7" s="3" t="s">
        <v>48</v>
      </c>
      <c r="H7" s="1" t="s">
        <v>45</v>
      </c>
      <c r="I7" s="11">
        <v>338400</v>
      </c>
      <c r="J7" s="11">
        <v>236800</v>
      </c>
      <c r="K7" s="13">
        <f t="shared" si="0"/>
        <v>0.69976359338061467</v>
      </c>
      <c r="L7" s="26">
        <v>20</v>
      </c>
    </row>
    <row r="8" spans="2:12" ht="41.25" customHeight="1" x14ac:dyDescent="0.3">
      <c r="B8" s="12">
        <v>6</v>
      </c>
      <c r="C8" s="1" t="s">
        <v>26</v>
      </c>
      <c r="D8" s="1" t="s">
        <v>49</v>
      </c>
      <c r="E8" s="27">
        <v>73184560</v>
      </c>
      <c r="F8" s="2" t="s">
        <v>27</v>
      </c>
      <c r="G8" s="3" t="s">
        <v>28</v>
      </c>
      <c r="H8" s="1" t="s">
        <v>35</v>
      </c>
      <c r="I8" s="11">
        <v>107300</v>
      </c>
      <c r="J8" s="11">
        <v>75000</v>
      </c>
      <c r="K8" s="13">
        <f t="shared" si="0"/>
        <v>0.69897483690587137</v>
      </c>
      <c r="L8" s="26">
        <v>20</v>
      </c>
    </row>
    <row r="9" spans="2:12" ht="41.25" customHeight="1" x14ac:dyDescent="0.3">
      <c r="B9" s="12">
        <v>7</v>
      </c>
      <c r="C9" s="1" t="s">
        <v>50</v>
      </c>
      <c r="D9" s="1" t="s">
        <v>52</v>
      </c>
      <c r="E9" s="27">
        <v>27831345</v>
      </c>
      <c r="F9" s="2" t="s">
        <v>11</v>
      </c>
      <c r="G9" s="3" t="s">
        <v>51</v>
      </c>
      <c r="H9" s="1" t="s">
        <v>53</v>
      </c>
      <c r="I9" s="11">
        <v>180000</v>
      </c>
      <c r="J9" s="11">
        <v>126000</v>
      </c>
      <c r="K9" s="13">
        <f t="shared" si="0"/>
        <v>0.7</v>
      </c>
      <c r="L9" s="26">
        <v>20</v>
      </c>
    </row>
    <row r="10" spans="2:12" ht="41.25" customHeight="1" x14ac:dyDescent="0.3">
      <c r="B10" s="12">
        <v>8</v>
      </c>
      <c r="C10" s="1" t="s">
        <v>54</v>
      </c>
      <c r="D10" s="1" t="s">
        <v>60</v>
      </c>
      <c r="E10" s="27">
        <v>47674539</v>
      </c>
      <c r="F10" s="2" t="s">
        <v>10</v>
      </c>
      <c r="G10" s="3" t="s">
        <v>55</v>
      </c>
      <c r="H10" s="1" t="s">
        <v>56</v>
      </c>
      <c r="I10" s="11">
        <v>213400</v>
      </c>
      <c r="J10" s="11">
        <v>106700</v>
      </c>
      <c r="K10" s="13">
        <f t="shared" si="0"/>
        <v>0.5</v>
      </c>
      <c r="L10" s="26">
        <v>20</v>
      </c>
    </row>
    <row r="11" spans="2:12" ht="41.25" customHeight="1" x14ac:dyDescent="0.3">
      <c r="B11" s="12">
        <v>9</v>
      </c>
      <c r="C11" s="1" t="s">
        <v>57</v>
      </c>
      <c r="D11" s="1" t="s">
        <v>59</v>
      </c>
      <c r="E11" s="27">
        <v>25830716</v>
      </c>
      <c r="F11" s="2" t="s">
        <v>10</v>
      </c>
      <c r="G11" s="3" t="s">
        <v>58</v>
      </c>
      <c r="H11" s="1" t="s">
        <v>56</v>
      </c>
      <c r="I11" s="11">
        <v>213400</v>
      </c>
      <c r="J11" s="11">
        <v>106700</v>
      </c>
      <c r="K11" s="13">
        <f t="shared" si="0"/>
        <v>0.5</v>
      </c>
      <c r="L11" s="26">
        <v>20</v>
      </c>
    </row>
    <row r="12" spans="2:12" ht="41.25" customHeight="1" x14ac:dyDescent="0.3">
      <c r="B12" s="12">
        <v>10</v>
      </c>
      <c r="C12" s="1" t="s">
        <v>61</v>
      </c>
      <c r="D12" s="1" t="s">
        <v>63</v>
      </c>
      <c r="E12" s="27">
        <v>18050646</v>
      </c>
      <c r="F12" s="2" t="s">
        <v>10</v>
      </c>
      <c r="G12" s="3" t="s">
        <v>62</v>
      </c>
      <c r="H12" s="1" t="s">
        <v>56</v>
      </c>
      <c r="I12" s="11">
        <v>213400</v>
      </c>
      <c r="J12" s="11">
        <v>106700</v>
      </c>
      <c r="K12" s="13">
        <f t="shared" si="0"/>
        <v>0.5</v>
      </c>
      <c r="L12" s="26">
        <v>20</v>
      </c>
    </row>
    <row r="13" spans="2:12" ht="41.25" customHeight="1" x14ac:dyDescent="0.3">
      <c r="B13" s="12">
        <v>11</v>
      </c>
      <c r="C13" s="1" t="s">
        <v>64</v>
      </c>
      <c r="D13" s="1" t="s">
        <v>66</v>
      </c>
      <c r="E13" s="27">
        <v>62327836</v>
      </c>
      <c r="F13" s="2" t="s">
        <v>142</v>
      </c>
      <c r="G13" s="3" t="s">
        <v>65</v>
      </c>
      <c r="H13" s="1" t="s">
        <v>67</v>
      </c>
      <c r="I13" s="11">
        <v>84600</v>
      </c>
      <c r="J13" s="11">
        <v>59200</v>
      </c>
      <c r="K13" s="13">
        <f t="shared" si="0"/>
        <v>0.69976359338061467</v>
      </c>
      <c r="L13" s="26">
        <v>20</v>
      </c>
    </row>
    <row r="14" spans="2:12" ht="41.25" customHeight="1" x14ac:dyDescent="0.3">
      <c r="B14" s="12">
        <v>12</v>
      </c>
      <c r="C14" s="1" t="s">
        <v>12</v>
      </c>
      <c r="D14" s="1" t="s">
        <v>68</v>
      </c>
      <c r="E14" s="27">
        <v>28602706</v>
      </c>
      <c r="F14" s="2" t="s">
        <v>11</v>
      </c>
      <c r="G14" s="3" t="s">
        <v>14</v>
      </c>
      <c r="H14" s="1" t="s">
        <v>69</v>
      </c>
      <c r="I14" s="11">
        <v>87800</v>
      </c>
      <c r="J14" s="11">
        <v>61400</v>
      </c>
      <c r="K14" s="13">
        <f t="shared" si="0"/>
        <v>0.6993166287015945</v>
      </c>
      <c r="L14" s="26">
        <v>20</v>
      </c>
    </row>
    <row r="15" spans="2:12" ht="41.25" customHeight="1" x14ac:dyDescent="0.3">
      <c r="B15" s="12">
        <v>13</v>
      </c>
      <c r="C15" s="1" t="s">
        <v>70</v>
      </c>
      <c r="D15" s="1" t="s">
        <v>72</v>
      </c>
      <c r="E15" s="27">
        <v>28597192</v>
      </c>
      <c r="F15" s="2" t="s">
        <v>11</v>
      </c>
      <c r="G15" s="3" t="s">
        <v>71</v>
      </c>
      <c r="H15" s="1" t="s">
        <v>39</v>
      </c>
      <c r="I15" s="11">
        <v>338400</v>
      </c>
      <c r="J15" s="11">
        <v>236800</v>
      </c>
      <c r="K15" s="13">
        <f t="shared" si="0"/>
        <v>0.69976359338061467</v>
      </c>
      <c r="L15" s="26">
        <v>20</v>
      </c>
    </row>
    <row r="16" spans="2:12" ht="41.25" customHeight="1" x14ac:dyDescent="0.3">
      <c r="B16" s="12">
        <v>14</v>
      </c>
      <c r="C16" s="1" t="s">
        <v>73</v>
      </c>
      <c r="D16" s="1" t="s">
        <v>74</v>
      </c>
      <c r="E16" s="27">
        <v>25858343</v>
      </c>
      <c r="F16" s="2" t="s">
        <v>11</v>
      </c>
      <c r="G16" s="3" t="s">
        <v>75</v>
      </c>
      <c r="H16" s="1" t="s">
        <v>45</v>
      </c>
      <c r="I16" s="11">
        <v>338400</v>
      </c>
      <c r="J16" s="11">
        <v>236800</v>
      </c>
      <c r="K16" s="13">
        <f t="shared" si="0"/>
        <v>0.69976359338061467</v>
      </c>
      <c r="L16" s="26">
        <v>20</v>
      </c>
    </row>
    <row r="17" spans="2:12" ht="41.25" customHeight="1" x14ac:dyDescent="0.3">
      <c r="B17" s="12">
        <v>15</v>
      </c>
      <c r="C17" s="1" t="s">
        <v>76</v>
      </c>
      <c r="D17" s="1" t="s">
        <v>77</v>
      </c>
      <c r="E17" s="27">
        <v>1885219</v>
      </c>
      <c r="F17" s="2" t="s">
        <v>11</v>
      </c>
      <c r="G17" s="3" t="s">
        <v>78</v>
      </c>
      <c r="H17" s="1" t="s">
        <v>45</v>
      </c>
      <c r="I17" s="11">
        <v>162840</v>
      </c>
      <c r="J17" s="11">
        <v>113900</v>
      </c>
      <c r="K17" s="13">
        <f t="shared" si="0"/>
        <v>0.69945959223777943</v>
      </c>
      <c r="L17" s="26">
        <v>20</v>
      </c>
    </row>
    <row r="18" spans="2:12" ht="41.25" customHeight="1" x14ac:dyDescent="0.3">
      <c r="B18" s="12">
        <v>16</v>
      </c>
      <c r="C18" s="1" t="s">
        <v>79</v>
      </c>
      <c r="D18" s="1" t="s">
        <v>80</v>
      </c>
      <c r="E18" s="27">
        <v>6268781</v>
      </c>
      <c r="F18" s="2" t="s">
        <v>11</v>
      </c>
      <c r="G18" s="3" t="s">
        <v>81</v>
      </c>
      <c r="H18" s="1" t="s">
        <v>82</v>
      </c>
      <c r="I18" s="11">
        <v>210404</v>
      </c>
      <c r="J18" s="11">
        <v>146700</v>
      </c>
      <c r="K18" s="13">
        <f t="shared" si="0"/>
        <v>0.6972300906826866</v>
      </c>
      <c r="L18" s="26">
        <v>20</v>
      </c>
    </row>
    <row r="19" spans="2:12" ht="41.25" customHeight="1" x14ac:dyDescent="0.3">
      <c r="B19" s="12">
        <v>17</v>
      </c>
      <c r="C19" s="1" t="s">
        <v>83</v>
      </c>
      <c r="D19" s="1" t="s">
        <v>84</v>
      </c>
      <c r="E19" s="27">
        <v>3623181</v>
      </c>
      <c r="F19" s="2" t="s">
        <v>11</v>
      </c>
      <c r="G19" s="3" t="s">
        <v>85</v>
      </c>
      <c r="H19" s="1" t="s">
        <v>86</v>
      </c>
      <c r="I19" s="11">
        <v>278400</v>
      </c>
      <c r="J19" s="11">
        <v>194800</v>
      </c>
      <c r="K19" s="13">
        <f t="shared" si="0"/>
        <v>0.69971264367816088</v>
      </c>
      <c r="L19" s="26">
        <v>20</v>
      </c>
    </row>
    <row r="20" spans="2:12" ht="41.25" customHeight="1" x14ac:dyDescent="0.3">
      <c r="B20" s="12">
        <v>18</v>
      </c>
      <c r="C20" s="1" t="s">
        <v>87</v>
      </c>
      <c r="D20" s="1" t="s">
        <v>88</v>
      </c>
      <c r="E20" s="27">
        <v>3189244</v>
      </c>
      <c r="F20" s="2" t="s">
        <v>11</v>
      </c>
      <c r="G20" s="3" t="s">
        <v>89</v>
      </c>
      <c r="H20" s="1" t="s">
        <v>90</v>
      </c>
      <c r="I20" s="11">
        <v>234600</v>
      </c>
      <c r="J20" s="11">
        <v>164200</v>
      </c>
      <c r="K20" s="13">
        <f t="shared" si="0"/>
        <v>0.69991474850809887</v>
      </c>
      <c r="L20" s="26">
        <v>20</v>
      </c>
    </row>
    <row r="21" spans="2:12" ht="41.25" customHeight="1" x14ac:dyDescent="0.3">
      <c r="B21" s="12">
        <v>19</v>
      </c>
      <c r="C21" s="1" t="s">
        <v>103</v>
      </c>
      <c r="D21" s="1" t="s">
        <v>104</v>
      </c>
      <c r="E21" s="27">
        <v>25834142</v>
      </c>
      <c r="F21" s="2" t="s">
        <v>11</v>
      </c>
      <c r="G21" s="3" t="s">
        <v>105</v>
      </c>
      <c r="H21" s="1" t="s">
        <v>35</v>
      </c>
      <c r="I21" s="11">
        <v>148764</v>
      </c>
      <c r="J21" s="11">
        <v>104000</v>
      </c>
      <c r="K21" s="13">
        <f t="shared" si="0"/>
        <v>0.69909386679573016</v>
      </c>
      <c r="L21" s="26">
        <v>20</v>
      </c>
    </row>
    <row r="22" spans="2:12" ht="41.25" customHeight="1" x14ac:dyDescent="0.3">
      <c r="B22" s="12">
        <v>20</v>
      </c>
      <c r="C22" s="1" t="s">
        <v>92</v>
      </c>
      <c r="D22" s="1" t="s">
        <v>91</v>
      </c>
      <c r="E22" s="27">
        <v>3391264</v>
      </c>
      <c r="F22" s="2" t="s">
        <v>93</v>
      </c>
      <c r="G22" s="3" t="s">
        <v>94</v>
      </c>
      <c r="H22" s="1" t="s">
        <v>45</v>
      </c>
      <c r="I22" s="11">
        <v>112800</v>
      </c>
      <c r="J22" s="11">
        <v>78900</v>
      </c>
      <c r="K22" s="13">
        <f t="shared" si="0"/>
        <v>0.69946808510638303</v>
      </c>
      <c r="L22" s="26">
        <v>20</v>
      </c>
    </row>
    <row r="23" spans="2:12" ht="41.25" customHeight="1" x14ac:dyDescent="0.3">
      <c r="B23" s="12">
        <v>21</v>
      </c>
      <c r="C23" s="1" t="s">
        <v>22</v>
      </c>
      <c r="D23" s="1" t="s">
        <v>23</v>
      </c>
      <c r="E23" s="27">
        <v>27815773</v>
      </c>
      <c r="F23" s="2" t="s">
        <v>11</v>
      </c>
      <c r="G23" s="3" t="s">
        <v>29</v>
      </c>
      <c r="H23" s="1" t="s">
        <v>95</v>
      </c>
      <c r="I23" s="11">
        <v>79000</v>
      </c>
      <c r="J23" s="11">
        <v>55300</v>
      </c>
      <c r="K23" s="13">
        <f t="shared" si="0"/>
        <v>0.7</v>
      </c>
      <c r="L23" s="26">
        <v>19.5</v>
      </c>
    </row>
    <row r="24" spans="2:12" ht="41.25" customHeight="1" x14ac:dyDescent="0.3">
      <c r="B24" s="12">
        <v>22</v>
      </c>
      <c r="C24" s="1" t="s">
        <v>96</v>
      </c>
      <c r="D24" s="1" t="s">
        <v>97</v>
      </c>
      <c r="E24" s="27">
        <v>28636627</v>
      </c>
      <c r="F24" s="2" t="s">
        <v>11</v>
      </c>
      <c r="G24" s="3" t="s">
        <v>98</v>
      </c>
      <c r="H24" s="1" t="s">
        <v>86</v>
      </c>
      <c r="I24" s="11">
        <v>225600</v>
      </c>
      <c r="J24" s="11">
        <v>157900</v>
      </c>
      <c r="K24" s="13">
        <f t="shared" si="0"/>
        <v>0.69991134751773054</v>
      </c>
      <c r="L24" s="26">
        <v>19.5</v>
      </c>
    </row>
    <row r="25" spans="2:12" ht="41.25" customHeight="1" x14ac:dyDescent="0.3">
      <c r="B25" s="12">
        <v>23</v>
      </c>
      <c r="C25" s="1" t="s">
        <v>99</v>
      </c>
      <c r="D25" s="1" t="s">
        <v>100</v>
      </c>
      <c r="E25" s="27">
        <v>29382807</v>
      </c>
      <c r="F25" s="2" t="s">
        <v>11</v>
      </c>
      <c r="G25" s="3" t="s">
        <v>71</v>
      </c>
      <c r="H25" s="1" t="s">
        <v>86</v>
      </c>
      <c r="I25" s="11">
        <v>338400</v>
      </c>
      <c r="J25" s="11">
        <v>236800</v>
      </c>
      <c r="K25" s="13">
        <f t="shared" si="0"/>
        <v>0.69976359338061467</v>
      </c>
      <c r="L25" s="26">
        <v>19</v>
      </c>
    </row>
    <row r="26" spans="2:12" ht="41.25" customHeight="1" x14ac:dyDescent="0.3">
      <c r="B26" s="12">
        <v>24</v>
      </c>
      <c r="C26" s="1" t="s">
        <v>24</v>
      </c>
      <c r="D26" s="1" t="s">
        <v>101</v>
      </c>
      <c r="E26" s="27">
        <v>27850463</v>
      </c>
      <c r="F26" s="2" t="s">
        <v>11</v>
      </c>
      <c r="G26" s="3" t="s">
        <v>25</v>
      </c>
      <c r="H26" s="1" t="s">
        <v>102</v>
      </c>
      <c r="I26" s="11">
        <v>285000</v>
      </c>
      <c r="J26" s="11">
        <v>199500</v>
      </c>
      <c r="K26" s="13">
        <f t="shared" si="0"/>
        <v>0.7</v>
      </c>
      <c r="L26" s="26">
        <v>19</v>
      </c>
    </row>
    <row r="27" spans="2:12" ht="41.25" customHeight="1" x14ac:dyDescent="0.3">
      <c r="B27" s="12">
        <v>25</v>
      </c>
      <c r="C27" s="1" t="s">
        <v>106</v>
      </c>
      <c r="D27" s="1" t="s">
        <v>108</v>
      </c>
      <c r="E27" s="27">
        <v>29460204</v>
      </c>
      <c r="F27" s="2" t="s">
        <v>11</v>
      </c>
      <c r="G27" s="3" t="s">
        <v>107</v>
      </c>
      <c r="H27" s="1" t="s">
        <v>109</v>
      </c>
      <c r="I27" s="11">
        <v>177000</v>
      </c>
      <c r="J27" s="11">
        <v>123800</v>
      </c>
      <c r="K27" s="13">
        <f t="shared" si="0"/>
        <v>0.69943502824858761</v>
      </c>
      <c r="L27" s="26">
        <v>18.5</v>
      </c>
    </row>
    <row r="28" spans="2:12" ht="41.25" customHeight="1" x14ac:dyDescent="0.3">
      <c r="B28" s="12">
        <v>26</v>
      </c>
      <c r="C28" s="1" t="s">
        <v>110</v>
      </c>
      <c r="D28" s="1" t="s">
        <v>111</v>
      </c>
      <c r="E28" s="27">
        <v>29460344</v>
      </c>
      <c r="F28" s="2" t="s">
        <v>11</v>
      </c>
      <c r="G28" s="3" t="s">
        <v>107</v>
      </c>
      <c r="H28" s="1" t="s">
        <v>109</v>
      </c>
      <c r="I28" s="11">
        <v>177000</v>
      </c>
      <c r="J28" s="11">
        <v>123800</v>
      </c>
      <c r="K28" s="13">
        <f t="shared" si="0"/>
        <v>0.69943502824858761</v>
      </c>
      <c r="L28" s="26">
        <v>18.5</v>
      </c>
    </row>
    <row r="29" spans="2:12" ht="41.25" customHeight="1" x14ac:dyDescent="0.3">
      <c r="B29" s="12">
        <v>27</v>
      </c>
      <c r="C29" s="1" t="s">
        <v>31</v>
      </c>
      <c r="D29" s="1" t="s">
        <v>15</v>
      </c>
      <c r="E29" s="27">
        <v>3022439</v>
      </c>
      <c r="F29" s="2" t="s">
        <v>11</v>
      </c>
      <c r="G29" s="3" t="s">
        <v>20</v>
      </c>
      <c r="H29" s="1" t="s">
        <v>112</v>
      </c>
      <c r="I29" s="11">
        <v>177000</v>
      </c>
      <c r="J29" s="11">
        <v>123800</v>
      </c>
      <c r="K29" s="13">
        <f t="shared" si="0"/>
        <v>0.69943502824858761</v>
      </c>
      <c r="L29" s="26">
        <v>18.5</v>
      </c>
    </row>
    <row r="30" spans="2:12" ht="41.25" customHeight="1" x14ac:dyDescent="0.3">
      <c r="B30" s="12">
        <v>28</v>
      </c>
      <c r="C30" s="1" t="s">
        <v>18</v>
      </c>
      <c r="D30" s="1" t="s">
        <v>19</v>
      </c>
      <c r="E30" s="27">
        <v>24764493</v>
      </c>
      <c r="F30" s="2" t="s">
        <v>11</v>
      </c>
      <c r="G30" s="3" t="s">
        <v>21</v>
      </c>
      <c r="H30" s="1" t="s">
        <v>113</v>
      </c>
      <c r="I30" s="11">
        <v>177000</v>
      </c>
      <c r="J30" s="11">
        <v>123800</v>
      </c>
      <c r="K30" s="13">
        <f t="shared" si="0"/>
        <v>0.69943502824858761</v>
      </c>
      <c r="L30" s="26">
        <v>18.5</v>
      </c>
    </row>
    <row r="31" spans="2:12" ht="41.25" customHeight="1" x14ac:dyDescent="0.3">
      <c r="B31" s="12">
        <v>29</v>
      </c>
      <c r="C31" s="1" t="s">
        <v>114</v>
      </c>
      <c r="D31" s="1" t="s">
        <v>115</v>
      </c>
      <c r="E31" s="27">
        <v>3090345</v>
      </c>
      <c r="F31" s="2" t="s">
        <v>11</v>
      </c>
      <c r="G31" s="3" t="s">
        <v>116</v>
      </c>
      <c r="H31" s="1" t="s">
        <v>117</v>
      </c>
      <c r="I31" s="11">
        <v>177000</v>
      </c>
      <c r="J31" s="11">
        <v>123800</v>
      </c>
      <c r="K31" s="13">
        <f t="shared" si="0"/>
        <v>0.69943502824858761</v>
      </c>
      <c r="L31" s="26">
        <v>18.5</v>
      </c>
    </row>
    <row r="32" spans="2:12" ht="41.25" customHeight="1" x14ac:dyDescent="0.3">
      <c r="B32" s="12">
        <v>30</v>
      </c>
      <c r="C32" s="1" t="s">
        <v>118</v>
      </c>
      <c r="D32" s="1" t="s">
        <v>119</v>
      </c>
      <c r="E32" s="27">
        <v>4672437</v>
      </c>
      <c r="F32" s="2" t="s">
        <v>11</v>
      </c>
      <c r="G32" s="3" t="s">
        <v>120</v>
      </c>
      <c r="H32" s="1" t="s">
        <v>121</v>
      </c>
      <c r="I32" s="11">
        <v>177000</v>
      </c>
      <c r="J32" s="11">
        <v>123800</v>
      </c>
      <c r="K32" s="13">
        <f t="shared" si="0"/>
        <v>0.69943502824858761</v>
      </c>
      <c r="L32" s="26">
        <v>18.5</v>
      </c>
    </row>
    <row r="33" spans="2:12" ht="41.25" customHeight="1" x14ac:dyDescent="0.3">
      <c r="B33" s="12">
        <v>31</v>
      </c>
      <c r="C33" s="1" t="s">
        <v>122</v>
      </c>
      <c r="D33" s="1" t="s">
        <v>19</v>
      </c>
      <c r="E33" s="27">
        <v>74967495</v>
      </c>
      <c r="F33" s="2" t="s">
        <v>93</v>
      </c>
      <c r="G33" s="3" t="s">
        <v>123</v>
      </c>
      <c r="H33" s="1" t="s">
        <v>112</v>
      </c>
      <c r="I33" s="11">
        <v>177000</v>
      </c>
      <c r="J33" s="11">
        <v>123800</v>
      </c>
      <c r="K33" s="13">
        <f t="shared" si="0"/>
        <v>0.69943502824858761</v>
      </c>
      <c r="L33" s="26">
        <v>18.5</v>
      </c>
    </row>
    <row r="34" spans="2:12" ht="36.75" customHeight="1" x14ac:dyDescent="0.3">
      <c r="B34" s="12">
        <v>32</v>
      </c>
      <c r="C34" s="1" t="s">
        <v>124</v>
      </c>
      <c r="D34" s="1" t="s">
        <v>19</v>
      </c>
      <c r="E34" s="1">
        <v>74340778</v>
      </c>
      <c r="F34" s="2" t="s">
        <v>93</v>
      </c>
      <c r="G34" s="3" t="s">
        <v>125</v>
      </c>
      <c r="H34" s="20" t="s">
        <v>113</v>
      </c>
      <c r="I34" s="11">
        <v>177000</v>
      </c>
      <c r="J34" s="11">
        <v>123800</v>
      </c>
      <c r="K34" s="13">
        <f t="shared" si="0"/>
        <v>0.69943502824858761</v>
      </c>
      <c r="L34" s="26">
        <v>18.5</v>
      </c>
    </row>
    <row r="35" spans="2:12" ht="40.5" customHeight="1" x14ac:dyDescent="0.3">
      <c r="B35" s="12">
        <v>33</v>
      </c>
      <c r="C35" s="1" t="s">
        <v>126</v>
      </c>
      <c r="D35" s="1" t="s">
        <v>127</v>
      </c>
      <c r="E35" s="1">
        <v>3026914</v>
      </c>
      <c r="F35" s="2" t="s">
        <v>11</v>
      </c>
      <c r="G35" s="3" t="s">
        <v>128</v>
      </c>
      <c r="H35" s="20" t="s">
        <v>129</v>
      </c>
      <c r="I35" s="11">
        <v>177000</v>
      </c>
      <c r="J35" s="11">
        <v>123800</v>
      </c>
      <c r="K35" s="13">
        <f t="shared" si="0"/>
        <v>0.69943502824858761</v>
      </c>
      <c r="L35" s="26">
        <v>18</v>
      </c>
    </row>
    <row r="36" spans="2:12" ht="40.5" customHeight="1" x14ac:dyDescent="0.3">
      <c r="B36" s="12">
        <v>34</v>
      </c>
      <c r="C36" s="1" t="s">
        <v>130</v>
      </c>
      <c r="D36" s="1" t="s">
        <v>15</v>
      </c>
      <c r="E36" s="1">
        <v>3783511</v>
      </c>
      <c r="F36" s="2" t="s">
        <v>93</v>
      </c>
      <c r="G36" s="3" t="s">
        <v>125</v>
      </c>
      <c r="H36" s="20" t="s">
        <v>112</v>
      </c>
      <c r="I36" s="11">
        <v>177000</v>
      </c>
      <c r="J36" s="11">
        <v>123800</v>
      </c>
      <c r="K36" s="13">
        <f t="shared" si="0"/>
        <v>0.69943502824858761</v>
      </c>
      <c r="L36" s="26">
        <v>18</v>
      </c>
    </row>
    <row r="37" spans="2:12" ht="37.799999999999997" customHeight="1" x14ac:dyDescent="0.3">
      <c r="B37" s="12">
        <v>35</v>
      </c>
      <c r="C37" s="1" t="s">
        <v>16</v>
      </c>
      <c r="D37" s="1" t="s">
        <v>17</v>
      </c>
      <c r="E37" s="2" t="s">
        <v>131</v>
      </c>
      <c r="F37" s="2" t="s">
        <v>11</v>
      </c>
      <c r="G37" s="3" t="s">
        <v>20</v>
      </c>
      <c r="H37" s="20" t="s">
        <v>113</v>
      </c>
      <c r="I37" s="11">
        <v>177000</v>
      </c>
      <c r="J37" s="11">
        <v>123800</v>
      </c>
      <c r="K37" s="13">
        <f t="shared" si="0"/>
        <v>0.69943502824858761</v>
      </c>
      <c r="L37" s="26">
        <v>17.5</v>
      </c>
    </row>
    <row r="38" spans="2:12" ht="39.6" customHeight="1" x14ac:dyDescent="0.3">
      <c r="B38" s="12">
        <v>36</v>
      </c>
      <c r="C38" s="1" t="s">
        <v>139</v>
      </c>
      <c r="D38" s="1" t="s">
        <v>137</v>
      </c>
      <c r="E38" s="1">
        <v>6131166</v>
      </c>
      <c r="F38" s="2" t="s">
        <v>11</v>
      </c>
      <c r="G38" s="3" t="s">
        <v>140</v>
      </c>
      <c r="H38" s="20" t="s">
        <v>135</v>
      </c>
      <c r="I38" s="11">
        <v>177000</v>
      </c>
      <c r="J38" s="11">
        <v>123800</v>
      </c>
      <c r="K38" s="13">
        <f t="shared" ref="K38" si="1">J38/I38</f>
        <v>0.69943502824858761</v>
      </c>
      <c r="L38" s="41">
        <v>16</v>
      </c>
    </row>
    <row r="39" spans="2:12" ht="39" customHeight="1" x14ac:dyDescent="0.3">
      <c r="B39" s="12">
        <v>37</v>
      </c>
      <c r="C39" s="1" t="s">
        <v>132</v>
      </c>
      <c r="D39" s="1" t="s">
        <v>133</v>
      </c>
      <c r="E39" s="1">
        <v>3576841</v>
      </c>
      <c r="F39" s="2" t="s">
        <v>11</v>
      </c>
      <c r="G39" s="3" t="s">
        <v>134</v>
      </c>
      <c r="H39" s="20" t="s">
        <v>135</v>
      </c>
      <c r="I39" s="11">
        <v>177000</v>
      </c>
      <c r="J39" s="11">
        <v>123800</v>
      </c>
      <c r="K39" s="13">
        <f t="shared" si="0"/>
        <v>0.69943502824858761</v>
      </c>
      <c r="L39" s="26">
        <v>15.5</v>
      </c>
    </row>
    <row r="40" spans="2:12" ht="41.4" customHeight="1" thickBot="1" x14ac:dyDescent="0.35">
      <c r="B40" s="35">
        <v>38</v>
      </c>
      <c r="C40" s="9" t="s">
        <v>136</v>
      </c>
      <c r="D40" s="9" t="s">
        <v>137</v>
      </c>
      <c r="E40" s="9">
        <v>5892953</v>
      </c>
      <c r="F40" s="36" t="s">
        <v>11</v>
      </c>
      <c r="G40" s="10" t="s">
        <v>138</v>
      </c>
      <c r="H40" s="37" t="s">
        <v>135</v>
      </c>
      <c r="I40" s="38">
        <v>177000</v>
      </c>
      <c r="J40" s="38">
        <v>123800</v>
      </c>
      <c r="K40" s="39">
        <f t="shared" si="0"/>
        <v>0.69943502824858761</v>
      </c>
      <c r="L40" s="40">
        <v>15.5</v>
      </c>
    </row>
    <row r="41" spans="2:12" ht="21.75" customHeight="1" thickBot="1" x14ac:dyDescent="0.35">
      <c r="I41" s="21" t="s">
        <v>13</v>
      </c>
      <c r="J41" s="22">
        <f>SUM(J3:J40)</f>
        <v>4964800</v>
      </c>
      <c r="K41" s="24"/>
    </row>
    <row r="42" spans="2:12" x14ac:dyDescent="0.3">
      <c r="K42" s="23"/>
    </row>
  </sheetData>
  <mergeCells count="1">
    <mergeCell ref="B1:G1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2017-11-21T07:03:14Z</cp:lastPrinted>
  <dcterms:created xsi:type="dcterms:W3CDTF">2015-05-12T05:59:26Z</dcterms:created>
  <dcterms:modified xsi:type="dcterms:W3CDTF">2018-05-28T09:01:38Z</dcterms:modified>
</cp:coreProperties>
</file>