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PSV\Dotační řízení 2018\Dofinancování\RK_schválení\"/>
    </mc:Choice>
  </mc:AlternateContent>
  <bookViews>
    <workbookView xWindow="15" yWindow="60" windowWidth="17220" windowHeight="10065" tabRatio="941"/>
  </bookViews>
  <sheets>
    <sheet name="návrh podpořeni dotace" sheetId="22" r:id="rId1"/>
  </sheets>
  <definedNames>
    <definedName name="_xlnm._FilterDatabase" localSheetId="0" hidden="1">'návrh podpořeni dotace'!$B$3:$N$21</definedName>
    <definedName name="_xlnm.Print_Titles" localSheetId="0">'návrh podpořeni dotace'!$2:$3</definedName>
    <definedName name="_xlnm.Print_Area" localSheetId="0">'návrh podpořeni dotace'!$A$1:$N$19</definedName>
  </definedNames>
  <calcPr calcId="152511"/>
</workbook>
</file>

<file path=xl/calcChain.xml><?xml version="1.0" encoding="utf-8"?>
<calcChain xmlns="http://schemas.openxmlformats.org/spreadsheetml/2006/main">
  <c r="H19" i="22" l="1"/>
  <c r="I19" i="22"/>
  <c r="J19" i="22"/>
</calcChain>
</file>

<file path=xl/sharedStrings.xml><?xml version="1.0" encoding="utf-8"?>
<sst xmlns="http://schemas.openxmlformats.org/spreadsheetml/2006/main" count="124" uniqueCount="49">
  <si>
    <t>Název žadatele</t>
  </si>
  <si>
    <t>Právní forma žadatele</t>
  </si>
  <si>
    <t>Celkem</t>
  </si>
  <si>
    <t>Komentář</t>
  </si>
  <si>
    <t>Název služby</t>
  </si>
  <si>
    <t>Druh sociální služby</t>
  </si>
  <si>
    <t>Smlouva o závazku veřejné služby a vyrovnávací platbě za jeho výkon</t>
  </si>
  <si>
    <t>Poř. č.</t>
  </si>
  <si>
    <t>Registrační číslo služby</t>
  </si>
  <si>
    <t>Zvýšení příspěvku na provoz (v Kč)</t>
  </si>
  <si>
    <t>IČO</t>
  </si>
  <si>
    <t xml:space="preserve">Zvýšení závazného ukazatele příspěvek na provoz příspěvkovým organizacím kraje v odvětví sociálních věcí na základě smluv o závazku veřejné služby a vyrovnávací platbě za jeho výkon, účelově určeného na financování běžných výdajů souvisejících s poskytováním základních druhů a forem sociálních služeb, s časovou použitelností od 1. ledna 2018 do 31. prosince 2018 a úprava závazných ukazatelů pro čerpání dotace v rámci dotačního Programu na podporu poskytování sociálních služeb pro rok 2018 financovaného z kapitoly 313 – MPSV státního rozpočtu žadatelům </t>
  </si>
  <si>
    <t>Závazné ukazatele pro čerpání dotace</t>
  </si>
  <si>
    <t>Nový výdajový limit - osobní náklady (v Kč)</t>
  </si>
  <si>
    <t>Nový výdajový limit - provozní náklady (v Kč)</t>
  </si>
  <si>
    <t>Centrum psychologické pomoci, příspěvková organizace</t>
  </si>
  <si>
    <t>Domov Bílá Opava, příspěvková organizace</t>
  </si>
  <si>
    <t>Domov Letokruhy, příspěvková organizace</t>
  </si>
  <si>
    <t>Domov Odry, příspěvková organizace</t>
  </si>
  <si>
    <t>Domov Příbor, příspěvková organizace</t>
  </si>
  <si>
    <t>Fontána, příspěvková organizace</t>
  </si>
  <si>
    <t>Harmonie, příspěvková organizace</t>
  </si>
  <si>
    <t>Náš svět, příspěvková organizace</t>
  </si>
  <si>
    <t>Sírius, příspěvková organizace</t>
  </si>
  <si>
    <t>příspěvková organizace</t>
  </si>
  <si>
    <t>Rodinná a manželská poradna Karviná</t>
  </si>
  <si>
    <t>Fontána - domov pro osoby se zdravotním postižením</t>
  </si>
  <si>
    <t>Fontána - chráněné bydlení</t>
  </si>
  <si>
    <t>Chráněné bydlení</t>
  </si>
  <si>
    <t>Domov pro osoby se zdravotním postižením</t>
  </si>
  <si>
    <t>odborné sociální poradenství</t>
  </si>
  <si>
    <t>domovy pro seniory</t>
  </si>
  <si>
    <t>domovy se zvláštním režimem</t>
  </si>
  <si>
    <t>domovy pro osoby se zdravotním postižením</t>
  </si>
  <si>
    <t>chráněné bydlení</t>
  </si>
  <si>
    <t xml:space="preserve"> -</t>
  </si>
  <si>
    <t>číslo smlouvy 03531/2014/SOC ze dne 29. 12. 2014</t>
  </si>
  <si>
    <t>číslo smlouvy 03535/2014/SOC ze dne 29. 12. 2014</t>
  </si>
  <si>
    <t>číslo smlouvy 03537/2014/SOC ze dne 29. 12. 2014</t>
  </si>
  <si>
    <t>číslo smlouvy 03538/2014/SOC ze dne 29. 12. 2014</t>
  </si>
  <si>
    <t>číslo smlouvy 03519/2014/SOC ze dne 29. 12. 2014</t>
  </si>
  <si>
    <t>číslo smlouvy 03522/2014/SOC ze dne 29. 12. 2014</t>
  </si>
  <si>
    <t>číslo smlouvy 03514/2014/SOC ze dne 29. 12. 2014</t>
  </si>
  <si>
    <t>číslo smlouvy 03533/2014/SOC ze dne 29. 12. 2014</t>
  </si>
  <si>
    <t>číslo smlouvy 03515/2014/SOC ze dne 29. 12. 2014</t>
  </si>
  <si>
    <t>Návrh částky dofinancování stanoven dle čl. II., odst. B., písm. d) "Způsobu výpočtu návrhu dotace a návrhu navýšení dotace dle Podmínek dotačního Programu"</t>
  </si>
  <si>
    <t>Návrh částky dofinancování stanoven dle čl. II., odst. B., písm. d) "Způsobu výpočtu návrhu dotace a návrhu navýšení dotace dle Podmínek dotačního Programu" a individuálně posouzen dle písm. e)</t>
  </si>
  <si>
    <t>Přidělená výše příspěvku na provoz zastupitelstvem kraje usnesením 7/790 ze dne 14. 3. 2018 (v Kč)</t>
  </si>
  <si>
    <t>Požadovaná výše příspěvku na provoz (v Kč) prostřednictvím písemné žádosti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</si>
</sst>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?????"/>
  </numFmts>
  <fonts count="7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3" fillId="0" borderId="0" xfId="0" applyFont="1" applyFill="1"/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0" fontId="0" fillId="3" borderId="9" xfId="0" applyNumberFormat="1" applyFill="1" applyBorder="1" applyAlignment="1">
      <alignment horizontal="center" vertical="center" wrapText="1"/>
    </xf>
    <xf numFmtId="3" fontId="4" fillId="2" borderId="13" xfId="0" applyNumberFormat="1" applyFont="1" applyFill="1" applyBorder="1" applyAlignment="1">
      <alignment horizontal="center" vertical="center"/>
    </xf>
    <xf numFmtId="3" fontId="4" fillId="2" borderId="14" xfId="0" applyNumberFormat="1" applyFont="1" applyFill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 vertical="center" wrapText="1"/>
    </xf>
    <xf numFmtId="10" fontId="0" fillId="0" borderId="9" xfId="0" applyNumberFormat="1" applyBorder="1" applyAlignment="1">
      <alignment horizontal="center" vertical="center" wrapText="1"/>
    </xf>
    <xf numFmtId="3" fontId="0" fillId="0" borderId="0" xfId="0" applyNumberFormat="1"/>
    <xf numFmtId="49" fontId="6" fillId="0" borderId="4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3" fontId="2" fillId="4" borderId="2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3" fontId="2" fillId="4" borderId="3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3" fontId="4" fillId="2" borderId="14" xfId="0" applyNumberFormat="1" applyFont="1" applyFill="1" applyBorder="1" applyAlignment="1">
      <alignment horizontal="center" vertical="center" wrapText="1"/>
    </xf>
    <xf numFmtId="3" fontId="4" fillId="2" borderId="15" xfId="0" applyNumberFormat="1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</cellXfs>
  <cellStyles count="4">
    <cellStyle name="Normální" xfId="0" builtinId="0"/>
    <cellStyle name="normální 2" xfId="1"/>
    <cellStyle name="normální 3" xfId="2"/>
    <cellStyle name="procent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view="pageBreakPreview" zoomScale="85" zoomScaleNormal="100" zoomScaleSheetLayoutView="85" zoomScalePageLayoutView="90" workbookViewId="0">
      <pane xSplit="1" ySplit="3" topLeftCell="B19" activePane="bottomRight" state="frozen"/>
      <selection pane="topRight" activeCell="B1" sqref="B1"/>
      <selection pane="bottomLeft" activeCell="A4" sqref="A4"/>
      <selection pane="bottomRight" activeCell="G5" sqref="G5"/>
    </sheetView>
  </sheetViews>
  <sheetFormatPr defaultColWidth="4.7109375" defaultRowHeight="12.75" x14ac:dyDescent="0.2"/>
  <cols>
    <col min="2" max="2" width="26.140625" style="3" customWidth="1"/>
    <col min="3" max="3" width="12.140625" style="6" customWidth="1"/>
    <col min="4" max="4" width="13.28515625" style="3" customWidth="1"/>
    <col min="5" max="5" width="20.140625" style="3" customWidth="1"/>
    <col min="6" max="6" width="11.42578125" style="3" customWidth="1"/>
    <col min="7" max="7" width="15.85546875" style="3" customWidth="1"/>
    <col min="8" max="8" width="20" style="3" customWidth="1"/>
    <col min="9" max="9" width="17.140625" style="4" customWidth="1"/>
    <col min="10" max="11" width="15.5703125" style="4" customWidth="1"/>
    <col min="12" max="12" width="16.85546875" style="4" customWidth="1"/>
    <col min="13" max="13" width="33.28515625" style="4" customWidth="1"/>
    <col min="14" max="14" width="17.140625" style="1" customWidth="1"/>
    <col min="15" max="15" width="11.5703125" customWidth="1"/>
    <col min="16" max="16" width="12.140625" customWidth="1"/>
  </cols>
  <sheetData>
    <row r="1" spans="1:16" ht="72" customHeight="1" x14ac:dyDescent="0.2">
      <c r="A1" s="20" t="s">
        <v>11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2"/>
    </row>
    <row r="2" spans="1:16" ht="30.75" customHeight="1" x14ac:dyDescent="0.2">
      <c r="A2" s="37" t="s">
        <v>7</v>
      </c>
      <c r="B2" s="27" t="s">
        <v>0</v>
      </c>
      <c r="C2" s="27" t="s">
        <v>10</v>
      </c>
      <c r="D2" s="27" t="s">
        <v>1</v>
      </c>
      <c r="E2" s="29" t="s">
        <v>4</v>
      </c>
      <c r="F2" s="29" t="s">
        <v>8</v>
      </c>
      <c r="G2" s="29" t="s">
        <v>5</v>
      </c>
      <c r="H2" s="29" t="s">
        <v>47</v>
      </c>
      <c r="I2" s="23" t="s">
        <v>48</v>
      </c>
      <c r="J2" s="31" t="s">
        <v>9</v>
      </c>
      <c r="K2" s="24" t="s">
        <v>12</v>
      </c>
      <c r="L2" s="24"/>
      <c r="M2" s="29" t="s">
        <v>3</v>
      </c>
      <c r="N2" s="25" t="s">
        <v>6</v>
      </c>
    </row>
    <row r="3" spans="1:16" ht="48.75" customHeight="1" x14ac:dyDescent="0.2">
      <c r="A3" s="37"/>
      <c r="B3" s="28"/>
      <c r="C3" s="28"/>
      <c r="D3" s="28"/>
      <c r="E3" s="30"/>
      <c r="F3" s="30"/>
      <c r="G3" s="30"/>
      <c r="H3" s="30"/>
      <c r="I3" s="24"/>
      <c r="J3" s="23"/>
      <c r="K3" s="17" t="s">
        <v>13</v>
      </c>
      <c r="L3" s="17" t="s">
        <v>14</v>
      </c>
      <c r="M3" s="30"/>
      <c r="N3" s="26"/>
    </row>
    <row r="4" spans="1:16" ht="63.75" x14ac:dyDescent="0.2">
      <c r="A4" s="13">
        <v>1</v>
      </c>
      <c r="B4" s="5" t="s">
        <v>15</v>
      </c>
      <c r="C4" s="7">
        <v>847267</v>
      </c>
      <c r="D4" s="5" t="s">
        <v>24</v>
      </c>
      <c r="E4" s="5" t="s">
        <v>25</v>
      </c>
      <c r="F4" s="8">
        <v>6137009</v>
      </c>
      <c r="G4" s="5" t="s">
        <v>30</v>
      </c>
      <c r="H4" s="11">
        <v>5947000</v>
      </c>
      <c r="I4" s="11">
        <v>588000</v>
      </c>
      <c r="J4" s="11">
        <v>176000</v>
      </c>
      <c r="K4" s="11">
        <v>6123000</v>
      </c>
      <c r="L4" s="9" t="s">
        <v>35</v>
      </c>
      <c r="M4" s="10" t="s">
        <v>45</v>
      </c>
      <c r="N4" s="14" t="s">
        <v>36</v>
      </c>
      <c r="O4" s="19"/>
      <c r="P4" s="19"/>
    </row>
    <row r="5" spans="1:16" ht="63.75" x14ac:dyDescent="0.2">
      <c r="A5" s="13">
        <v>2</v>
      </c>
      <c r="B5" s="5" t="s">
        <v>16</v>
      </c>
      <c r="C5" s="7">
        <v>16772</v>
      </c>
      <c r="D5" s="5" t="s">
        <v>24</v>
      </c>
      <c r="E5" s="5" t="s">
        <v>16</v>
      </c>
      <c r="F5" s="8">
        <v>1347773</v>
      </c>
      <c r="G5" s="5" t="s">
        <v>31</v>
      </c>
      <c r="H5" s="11">
        <v>18637000</v>
      </c>
      <c r="I5" s="11">
        <v>1862000</v>
      </c>
      <c r="J5" s="11">
        <v>558000</v>
      </c>
      <c r="K5" s="11">
        <v>19195000</v>
      </c>
      <c r="L5" s="9" t="s">
        <v>35</v>
      </c>
      <c r="M5" s="10" t="s">
        <v>45</v>
      </c>
      <c r="N5" s="14" t="s">
        <v>37</v>
      </c>
      <c r="O5" s="19"/>
      <c r="P5" s="19"/>
    </row>
    <row r="6" spans="1:16" ht="63.75" x14ac:dyDescent="0.2">
      <c r="A6" s="13">
        <v>3</v>
      </c>
      <c r="B6" s="5" t="s">
        <v>16</v>
      </c>
      <c r="C6" s="7">
        <v>16772</v>
      </c>
      <c r="D6" s="5" t="s">
        <v>24</v>
      </c>
      <c r="E6" s="5" t="s">
        <v>16</v>
      </c>
      <c r="F6" s="8">
        <v>8488761</v>
      </c>
      <c r="G6" s="5" t="s">
        <v>32</v>
      </c>
      <c r="H6" s="11">
        <v>5838000</v>
      </c>
      <c r="I6" s="11">
        <v>1252000</v>
      </c>
      <c r="J6" s="11">
        <v>500000</v>
      </c>
      <c r="K6" s="11">
        <v>6338000</v>
      </c>
      <c r="L6" s="9" t="s">
        <v>35</v>
      </c>
      <c r="M6" s="10" t="s">
        <v>45</v>
      </c>
      <c r="N6" s="14" t="s">
        <v>37</v>
      </c>
      <c r="O6" s="19"/>
      <c r="P6" s="19"/>
    </row>
    <row r="7" spans="1:16" ht="63.75" x14ac:dyDescent="0.2">
      <c r="A7" s="13">
        <v>4</v>
      </c>
      <c r="B7" s="5" t="s">
        <v>17</v>
      </c>
      <c r="C7" s="7">
        <v>71197010</v>
      </c>
      <c r="D7" s="5" t="s">
        <v>24</v>
      </c>
      <c r="E7" s="5" t="s">
        <v>17</v>
      </c>
      <c r="F7" s="8">
        <v>5249411</v>
      </c>
      <c r="G7" s="5" t="s">
        <v>32</v>
      </c>
      <c r="H7" s="11">
        <v>5830000</v>
      </c>
      <c r="I7" s="11">
        <v>170000</v>
      </c>
      <c r="J7" s="11">
        <v>68000</v>
      </c>
      <c r="K7" s="11">
        <v>5898000</v>
      </c>
      <c r="L7" s="9" t="s">
        <v>35</v>
      </c>
      <c r="M7" s="10" t="s">
        <v>45</v>
      </c>
      <c r="N7" s="14" t="s">
        <v>38</v>
      </c>
      <c r="O7" s="19"/>
      <c r="P7" s="19"/>
    </row>
    <row r="8" spans="1:16" ht="76.5" x14ac:dyDescent="0.2">
      <c r="A8" s="13">
        <v>5</v>
      </c>
      <c r="B8" s="5" t="s">
        <v>18</v>
      </c>
      <c r="C8" s="7">
        <v>48804894</v>
      </c>
      <c r="D8" s="5" t="s">
        <v>24</v>
      </c>
      <c r="E8" s="5" t="s">
        <v>18</v>
      </c>
      <c r="F8" s="8">
        <v>7625053</v>
      </c>
      <c r="G8" s="5" t="s">
        <v>31</v>
      </c>
      <c r="H8" s="11">
        <v>11959000</v>
      </c>
      <c r="I8" s="11">
        <v>1335000</v>
      </c>
      <c r="J8" s="11">
        <v>1090000</v>
      </c>
      <c r="K8" s="11">
        <v>13049000</v>
      </c>
      <c r="L8" s="9" t="s">
        <v>35</v>
      </c>
      <c r="M8" s="10" t="s">
        <v>46</v>
      </c>
      <c r="N8" s="14" t="s">
        <v>39</v>
      </c>
      <c r="O8" s="19"/>
      <c r="P8" s="19"/>
    </row>
    <row r="9" spans="1:16" s="3" customFormat="1" ht="63.75" x14ac:dyDescent="0.2">
      <c r="A9" s="13">
        <v>6</v>
      </c>
      <c r="B9" s="5" t="s">
        <v>19</v>
      </c>
      <c r="C9" s="7">
        <v>48804878</v>
      </c>
      <c r="D9" s="5" t="s">
        <v>24</v>
      </c>
      <c r="E9" s="5" t="s">
        <v>19</v>
      </c>
      <c r="F9" s="8">
        <v>1559512</v>
      </c>
      <c r="G9" s="5" t="s">
        <v>31</v>
      </c>
      <c r="H9" s="11">
        <v>6523000</v>
      </c>
      <c r="I9" s="11">
        <v>2566000</v>
      </c>
      <c r="J9" s="11">
        <v>1026000</v>
      </c>
      <c r="K9" s="11">
        <v>7549000</v>
      </c>
      <c r="L9" s="9" t="s">
        <v>35</v>
      </c>
      <c r="M9" s="10" t="s">
        <v>45</v>
      </c>
      <c r="N9" s="14" t="s">
        <v>40</v>
      </c>
      <c r="O9" s="19"/>
      <c r="P9" s="19"/>
    </row>
    <row r="10" spans="1:16" ht="63.75" x14ac:dyDescent="0.2">
      <c r="A10" s="13">
        <v>7</v>
      </c>
      <c r="B10" s="5" t="s">
        <v>20</v>
      </c>
      <c r="C10" s="7">
        <v>71197044</v>
      </c>
      <c r="D10" s="5" t="s">
        <v>24</v>
      </c>
      <c r="E10" s="5" t="s">
        <v>26</v>
      </c>
      <c r="F10" s="8">
        <v>3041976</v>
      </c>
      <c r="G10" s="5" t="s">
        <v>33</v>
      </c>
      <c r="H10" s="11">
        <v>22719000</v>
      </c>
      <c r="I10" s="11">
        <v>1781000</v>
      </c>
      <c r="J10" s="11">
        <v>1068000</v>
      </c>
      <c r="K10" s="11">
        <v>23787000</v>
      </c>
      <c r="L10" s="9" t="s">
        <v>35</v>
      </c>
      <c r="M10" s="10" t="s">
        <v>45</v>
      </c>
      <c r="N10" s="18" t="s">
        <v>41</v>
      </c>
      <c r="O10" s="19"/>
      <c r="P10" s="19"/>
    </row>
    <row r="11" spans="1:16" ht="63.75" x14ac:dyDescent="0.2">
      <c r="A11" s="13">
        <v>8</v>
      </c>
      <c r="B11" s="5" t="s">
        <v>20</v>
      </c>
      <c r="C11" s="7">
        <v>71197044</v>
      </c>
      <c r="D11" s="5" t="s">
        <v>24</v>
      </c>
      <c r="E11" s="5" t="s">
        <v>27</v>
      </c>
      <c r="F11" s="8">
        <v>6205177</v>
      </c>
      <c r="G11" s="5" t="s">
        <v>34</v>
      </c>
      <c r="H11" s="11">
        <v>5040000</v>
      </c>
      <c r="I11" s="11">
        <v>535000</v>
      </c>
      <c r="J11" s="11">
        <v>214000</v>
      </c>
      <c r="K11" s="11">
        <v>5254000</v>
      </c>
      <c r="L11" s="9" t="s">
        <v>35</v>
      </c>
      <c r="M11" s="10" t="s">
        <v>45</v>
      </c>
      <c r="N11" s="18" t="s">
        <v>41</v>
      </c>
      <c r="O11" s="19"/>
      <c r="P11" s="19"/>
    </row>
    <row r="12" spans="1:16" ht="63.75" x14ac:dyDescent="0.2">
      <c r="A12" s="13">
        <v>9</v>
      </c>
      <c r="B12" s="5" t="s">
        <v>21</v>
      </c>
      <c r="C12" s="7">
        <v>846384</v>
      </c>
      <c r="D12" s="5" t="s">
        <v>24</v>
      </c>
      <c r="E12" s="5" t="s">
        <v>28</v>
      </c>
      <c r="F12" s="8">
        <v>6519577</v>
      </c>
      <c r="G12" s="5" t="s">
        <v>34</v>
      </c>
      <c r="H12" s="11">
        <v>14604000</v>
      </c>
      <c r="I12" s="11">
        <v>696000</v>
      </c>
      <c r="J12" s="11">
        <v>208000</v>
      </c>
      <c r="K12" s="11">
        <v>14812000</v>
      </c>
      <c r="L12" s="9" t="s">
        <v>35</v>
      </c>
      <c r="M12" s="10" t="s">
        <v>45</v>
      </c>
      <c r="N12" s="18" t="s">
        <v>42</v>
      </c>
      <c r="O12" s="19"/>
      <c r="P12" s="19"/>
    </row>
    <row r="13" spans="1:16" ht="63.75" x14ac:dyDescent="0.2">
      <c r="A13" s="13">
        <v>10</v>
      </c>
      <c r="B13" s="5" t="s">
        <v>21</v>
      </c>
      <c r="C13" s="7">
        <v>846384</v>
      </c>
      <c r="D13" s="5" t="s">
        <v>24</v>
      </c>
      <c r="E13" s="5" t="s">
        <v>29</v>
      </c>
      <c r="F13" s="8">
        <v>6795010</v>
      </c>
      <c r="G13" s="5" t="s">
        <v>33</v>
      </c>
      <c r="H13" s="11">
        <v>17427000</v>
      </c>
      <c r="I13" s="11">
        <v>1773000</v>
      </c>
      <c r="J13" s="11">
        <v>531000</v>
      </c>
      <c r="K13" s="12" t="s">
        <v>35</v>
      </c>
      <c r="L13" s="9" t="s">
        <v>35</v>
      </c>
      <c r="M13" s="10" t="s">
        <v>45</v>
      </c>
      <c r="N13" s="18" t="s">
        <v>42</v>
      </c>
      <c r="O13" s="19"/>
      <c r="P13" s="19"/>
    </row>
    <row r="14" spans="1:16" ht="63.75" x14ac:dyDescent="0.2">
      <c r="A14" s="13">
        <v>11</v>
      </c>
      <c r="B14" s="5" t="s">
        <v>22</v>
      </c>
      <c r="C14" s="7">
        <v>847046</v>
      </c>
      <c r="D14" s="5" t="s">
        <v>24</v>
      </c>
      <c r="E14" s="5" t="s">
        <v>22</v>
      </c>
      <c r="F14" s="8">
        <v>2001993</v>
      </c>
      <c r="G14" s="5" t="s">
        <v>32</v>
      </c>
      <c r="H14" s="11">
        <v>8816000</v>
      </c>
      <c r="I14" s="11">
        <v>2484000</v>
      </c>
      <c r="J14" s="11">
        <v>496000</v>
      </c>
      <c r="K14" s="11">
        <v>9312000</v>
      </c>
      <c r="L14" s="9" t="s">
        <v>35</v>
      </c>
      <c r="M14" s="10" t="s">
        <v>45</v>
      </c>
      <c r="N14" s="14" t="s">
        <v>43</v>
      </c>
      <c r="O14" s="19"/>
      <c r="P14" s="19"/>
    </row>
    <row r="15" spans="1:16" s="3" customFormat="1" ht="63.75" x14ac:dyDescent="0.2">
      <c r="A15" s="13">
        <v>12</v>
      </c>
      <c r="B15" s="5" t="s">
        <v>22</v>
      </c>
      <c r="C15" s="7">
        <v>847046</v>
      </c>
      <c r="D15" s="5" t="s">
        <v>24</v>
      </c>
      <c r="E15" s="5" t="s">
        <v>22</v>
      </c>
      <c r="F15" s="8">
        <v>7754292</v>
      </c>
      <c r="G15" s="5" t="s">
        <v>33</v>
      </c>
      <c r="H15" s="11">
        <v>2691000</v>
      </c>
      <c r="I15" s="11">
        <v>700000</v>
      </c>
      <c r="J15" s="11">
        <v>280000</v>
      </c>
      <c r="K15" s="11">
        <v>2971000</v>
      </c>
      <c r="L15" s="9" t="s">
        <v>35</v>
      </c>
      <c r="M15" s="10" t="s">
        <v>45</v>
      </c>
      <c r="N15" s="14" t="s">
        <v>43</v>
      </c>
      <c r="O15" s="19"/>
      <c r="P15" s="19"/>
    </row>
    <row r="16" spans="1:16" s="3" customFormat="1" ht="63.75" x14ac:dyDescent="0.2">
      <c r="A16" s="13">
        <v>13</v>
      </c>
      <c r="B16" s="5" t="s">
        <v>22</v>
      </c>
      <c r="C16" s="7">
        <v>847046</v>
      </c>
      <c r="D16" s="5" t="s">
        <v>24</v>
      </c>
      <c r="E16" s="5" t="s">
        <v>22</v>
      </c>
      <c r="F16" s="8">
        <v>9490817</v>
      </c>
      <c r="G16" s="5" t="s">
        <v>34</v>
      </c>
      <c r="H16" s="11">
        <v>7936000</v>
      </c>
      <c r="I16" s="11">
        <v>564000</v>
      </c>
      <c r="J16" s="11">
        <v>225000</v>
      </c>
      <c r="K16" s="11">
        <v>8161000</v>
      </c>
      <c r="L16" s="9" t="s">
        <v>35</v>
      </c>
      <c r="M16" s="10" t="s">
        <v>45</v>
      </c>
      <c r="N16" s="14" t="s">
        <v>43</v>
      </c>
      <c r="O16" s="19"/>
      <c r="P16" s="19"/>
    </row>
    <row r="17" spans="1:16" s="3" customFormat="1" ht="63.75" x14ac:dyDescent="0.2">
      <c r="A17" s="13">
        <v>14</v>
      </c>
      <c r="B17" s="5" t="s">
        <v>23</v>
      </c>
      <c r="C17" s="7">
        <v>71197036</v>
      </c>
      <c r="D17" s="5" t="s">
        <v>24</v>
      </c>
      <c r="E17" s="5" t="s">
        <v>23</v>
      </c>
      <c r="F17" s="8">
        <v>3559424</v>
      </c>
      <c r="G17" s="5" t="s">
        <v>33</v>
      </c>
      <c r="H17" s="11">
        <v>30415000</v>
      </c>
      <c r="I17" s="11">
        <v>306000</v>
      </c>
      <c r="J17" s="11">
        <v>61000</v>
      </c>
      <c r="K17" s="12" t="s">
        <v>35</v>
      </c>
      <c r="L17" s="9" t="s">
        <v>35</v>
      </c>
      <c r="M17" s="10" t="s">
        <v>45</v>
      </c>
      <c r="N17" s="18" t="s">
        <v>44</v>
      </c>
      <c r="O17" s="19"/>
      <c r="P17" s="19"/>
    </row>
    <row r="18" spans="1:16" ht="63.75" x14ac:dyDescent="0.2">
      <c r="A18" s="13">
        <v>15</v>
      </c>
      <c r="B18" s="5" t="s">
        <v>23</v>
      </c>
      <c r="C18" s="7">
        <v>71197036</v>
      </c>
      <c r="D18" s="5" t="s">
        <v>24</v>
      </c>
      <c r="E18" s="5" t="s">
        <v>23</v>
      </c>
      <c r="F18" s="8">
        <v>9081749</v>
      </c>
      <c r="G18" s="5" t="s">
        <v>34</v>
      </c>
      <c r="H18" s="11">
        <v>4917000</v>
      </c>
      <c r="I18" s="11">
        <v>283000</v>
      </c>
      <c r="J18" s="11">
        <v>113000</v>
      </c>
      <c r="K18" s="11">
        <v>5030000</v>
      </c>
      <c r="L18" s="9" t="s">
        <v>35</v>
      </c>
      <c r="M18" s="10" t="s">
        <v>45</v>
      </c>
      <c r="N18" s="18" t="s">
        <v>44</v>
      </c>
      <c r="O18" s="19"/>
      <c r="P18" s="19"/>
    </row>
    <row r="19" spans="1:16" s="2" customFormat="1" ht="29.25" customHeight="1" thickBot="1" x14ac:dyDescent="0.25">
      <c r="A19" s="32" t="s">
        <v>2</v>
      </c>
      <c r="B19" s="33"/>
      <c r="C19" s="33"/>
      <c r="D19" s="33"/>
      <c r="E19" s="33"/>
      <c r="F19" s="33"/>
      <c r="G19" s="34"/>
      <c r="H19" s="15">
        <f>SUM(H4:H18)</f>
        <v>169299000</v>
      </c>
      <c r="I19" s="15">
        <f>SUM(I4:I18)</f>
        <v>16895000</v>
      </c>
      <c r="J19" s="15">
        <f>SUM(J4:J18)</f>
        <v>6614000</v>
      </c>
      <c r="K19" s="16"/>
      <c r="L19" s="16"/>
      <c r="M19" s="35"/>
      <c r="N19" s="36"/>
    </row>
  </sheetData>
  <mergeCells count="16">
    <mergeCell ref="A19:G19"/>
    <mergeCell ref="M19:N19"/>
    <mergeCell ref="H2:H3"/>
    <mergeCell ref="M2:M3"/>
    <mergeCell ref="A2:A3"/>
    <mergeCell ref="K2:L2"/>
    <mergeCell ref="A1:N1"/>
    <mergeCell ref="I2:I3"/>
    <mergeCell ref="N2:N3"/>
    <mergeCell ref="B2:B3"/>
    <mergeCell ref="C2:C3"/>
    <mergeCell ref="D2:D3"/>
    <mergeCell ref="E2:E3"/>
    <mergeCell ref="F2:F3"/>
    <mergeCell ref="G2:G3"/>
    <mergeCell ref="J2:J3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61" orientation="landscape" r:id="rId1"/>
  <headerFooter alignWithMargins="0"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podpořeni dotace</vt:lpstr>
      <vt:lpstr>'návrh podpořeni dotace'!Názvy_tisku</vt:lpstr>
      <vt:lpstr>'návrh podpořeni dotace'!Oblast_tisku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behalkova</cp:lastModifiedBy>
  <cp:lastPrinted>2017-01-10T06:43:15Z</cp:lastPrinted>
  <dcterms:created xsi:type="dcterms:W3CDTF">2013-05-07T10:50:57Z</dcterms:created>
  <dcterms:modified xsi:type="dcterms:W3CDTF">2018-08-10T07:38:23Z</dcterms:modified>
</cp:coreProperties>
</file>