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\ku\15_SOC\_dotace_MSK\DOTACE 2018\PSDP\"/>
    </mc:Choice>
  </mc:AlternateContent>
  <bookViews>
    <workbookView xWindow="0" yWindow="0" windowWidth="26700" windowHeight="11970"/>
  </bookViews>
  <sheets>
    <sheet name="PSDP 1_18" sheetId="2" r:id="rId1"/>
  </sheets>
  <definedNames>
    <definedName name="_xlnm._FilterDatabase" localSheetId="0" hidden="1">'PSDP 1_18'!$A$2:$L$64</definedName>
    <definedName name="_xlnm.Print_Titles" localSheetId="0">'PSDP 1_18'!$2:$2</definedName>
    <definedName name="_xlnm.Print_Area" localSheetId="0">'PSDP 1_18'!$A$1:$L$66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6" i="2" l="1"/>
  <c r="K65" i="2" l="1"/>
  <c r="K63" i="2"/>
  <c r="K61" i="2"/>
  <c r="K58" i="2"/>
  <c r="K56" i="2"/>
  <c r="K54" i="2"/>
  <c r="K41" i="2"/>
  <c r="K39" i="2"/>
  <c r="K37" i="2"/>
  <c r="K35" i="2"/>
  <c r="K32" i="2"/>
  <c r="K30" i="2"/>
  <c r="K28" i="2"/>
  <c r="K26" i="2"/>
  <c r="K24" i="2"/>
  <c r="K22" i="2"/>
  <c r="K19" i="2"/>
  <c r="K10" i="2"/>
  <c r="K8" i="2"/>
  <c r="K6" i="2"/>
  <c r="K4" i="2"/>
  <c r="K66" i="2" l="1"/>
</calcChain>
</file>

<file path=xl/sharedStrings.xml><?xml version="1.0" encoding="utf-8"?>
<sst xmlns="http://schemas.openxmlformats.org/spreadsheetml/2006/main" count="364" uniqueCount="129">
  <si>
    <t>Číslo žádosti</t>
  </si>
  <si>
    <t>Název žadatele</t>
  </si>
  <si>
    <t>Právní forma žadatele</t>
  </si>
  <si>
    <t>Registrační číslo služby</t>
  </si>
  <si>
    <t>Druh sociální služby</t>
  </si>
  <si>
    <t>příspěvková organizace</t>
  </si>
  <si>
    <t>podpora samostatného bydlení</t>
  </si>
  <si>
    <t>sociálně terapeutické dílny</t>
  </si>
  <si>
    <t>azylové domy</t>
  </si>
  <si>
    <t>církevní organizace</t>
  </si>
  <si>
    <t>Centrum sociálních služeb Ostrava, o.p.s.</t>
  </si>
  <si>
    <t>28659392</t>
  </si>
  <si>
    <t>obecně prospěšná společnost</t>
  </si>
  <si>
    <t>domy na půl cesty</t>
  </si>
  <si>
    <t>terénní programy</t>
  </si>
  <si>
    <t>sociálně aktivizační služby pro rodiny s dětmi</t>
  </si>
  <si>
    <t>Sociální služby Karviná, příspěvková organizace</t>
  </si>
  <si>
    <t>70997136</t>
  </si>
  <si>
    <t>Charita Nový Jičín</t>
  </si>
  <si>
    <t>73635677</t>
  </si>
  <si>
    <t>Sociální služby města Orlová, příspěvková organizace</t>
  </si>
  <si>
    <t>72076674</t>
  </si>
  <si>
    <t>MIKASA z.s.</t>
  </si>
  <si>
    <t>22832386</t>
  </si>
  <si>
    <t>spolek</t>
  </si>
  <si>
    <t>sociální rehabilitace</t>
  </si>
  <si>
    <t>MENS SANA, z.ú.</t>
  </si>
  <si>
    <t>65469003</t>
  </si>
  <si>
    <t>ústav</t>
  </si>
  <si>
    <t>Charita Bohumín</t>
  </si>
  <si>
    <t>nízkoprahová denní centra</t>
  </si>
  <si>
    <t>Centrum sociální pomoci Třinec, příspěvková organizace</t>
  </si>
  <si>
    <t>Armáda spásy v České republice, z. s.</t>
  </si>
  <si>
    <t>Charita Ostrava</t>
  </si>
  <si>
    <t>44940998</t>
  </si>
  <si>
    <t>KAFIRA o.p.s.</t>
  </si>
  <si>
    <t>Charita Český Těšín</t>
  </si>
  <si>
    <t>Spirála o.p.s.</t>
  </si>
  <si>
    <t>29451736</t>
  </si>
  <si>
    <t>Krystal Help, z.ú.</t>
  </si>
  <si>
    <t>kontaktní centra</t>
  </si>
  <si>
    <t>PRAPOS, z.s.</t>
  </si>
  <si>
    <t>Charita Opava</t>
  </si>
  <si>
    <t>"Máš čas?", z. s.</t>
  </si>
  <si>
    <t>Asociace TRIGON, o.p.s.</t>
  </si>
  <si>
    <t>Slezská diakonie</t>
  </si>
  <si>
    <t>FOKUS - Opava, z.s.</t>
  </si>
  <si>
    <t>ANIMA VIVA z. s.</t>
  </si>
  <si>
    <t>Kód dotačního titulu</t>
  </si>
  <si>
    <t>Doba poskytování sociální služby: od - do</t>
  </si>
  <si>
    <t>Požadovaná dotace v Kč</t>
  </si>
  <si>
    <t>Schválená dotace v Kč</t>
  </si>
  <si>
    <t>Veřejná podpora</t>
  </si>
  <si>
    <t>Odůvodnění krácení požadavku na dotaci</t>
  </si>
  <si>
    <t xml:space="preserve">1. 1. 2018 - 31. 12. 2018 </t>
  </si>
  <si>
    <t>1. 1. 2018 - 31. 12. 2018</t>
  </si>
  <si>
    <t>Poskytnutí účelových neinvestičních dotací z rozpočtu kraje v rámci dotačního Programu na podporu financování běžných výdajů souvisejících s poskytováním sociálních služeb včetně realizace protidrogové politiky kraje na rok 2018 v rámci dotačního titulu PSDP 1/18</t>
  </si>
  <si>
    <t xml:space="preserve"> -</t>
  </si>
  <si>
    <t>PSDP 1/18</t>
  </si>
  <si>
    <t>IČO</t>
  </si>
  <si>
    <t>FOKUS - Opava, z.s. Celkem</t>
  </si>
  <si>
    <t>ANIMA VIVA z. s. Celkem</t>
  </si>
  <si>
    <t>Charita Bohumín Celkem</t>
  </si>
  <si>
    <t>Krystal Help, z.ú. Celkem</t>
  </si>
  <si>
    <t>Armáda spásy v České republice, z. s. Celkem</t>
  </si>
  <si>
    <t>Sociální služby Karviná, příspěvková organizace Celkem</t>
  </si>
  <si>
    <t>Charita Opava Celkem</t>
  </si>
  <si>
    <t>Sociální služby města Orlová, příspěvková organizace Celkem</t>
  </si>
  <si>
    <t>Charita Nový Jičín Celkem</t>
  </si>
  <si>
    <t>Centrum sociálních služeb Ostrava, o.p.s. Celkem</t>
  </si>
  <si>
    <t>Charita Ostrava Celkem</t>
  </si>
  <si>
    <t>MENS SANA, z.ú. Celkem</t>
  </si>
  <si>
    <t>PRAPOS, z.s. Celkem</t>
  </si>
  <si>
    <t>KAFIRA o.p.s. Celkem</t>
  </si>
  <si>
    <t>Charita Český Těšín Celkem</t>
  </si>
  <si>
    <t>Slezská diakonie Celkem</t>
  </si>
  <si>
    <t>Asociace TRIGON, o.p.s. Celkem</t>
  </si>
  <si>
    <t>MIKASA z.s. Celkem</t>
  </si>
  <si>
    <t>Centrum sociální pomoci Třinec, příspěvková organizace Celkem</t>
  </si>
  <si>
    <t>"Máš čas?", z. s. Celkem</t>
  </si>
  <si>
    <t>Spirála o.p.s. Celkem</t>
  </si>
  <si>
    <t>Celkem</t>
  </si>
  <si>
    <t>číslo smlouvy 02790/2015/SOC ze dne 27. 10. 2015</t>
  </si>
  <si>
    <t>číslo smlouvy 03573/2015/SOC ze dne 28. 12. 2015, ve znění pozdějších dodatků</t>
  </si>
  <si>
    <t>číslo smlouvy 03270/2015/SOC       ze dne 27. 11. 2015</t>
  </si>
  <si>
    <t>číslo smlouvy 02877/2015/SOC       ze dne 3. 11. 2015</t>
  </si>
  <si>
    <t>číslo smlouvy 03306/2015/SOC      ze dne 1. 12. 2015</t>
  </si>
  <si>
    <t>číslo smlouvy 02952/2015/SOC ze dne 4. 11. 2015</t>
  </si>
  <si>
    <t>číslo smlouvy 02974/2015/SOC ze dne 5. 11. 2015</t>
  </si>
  <si>
    <t>číslo smlouvy 03075/2015/SOC ze dne 13. 11. 2015</t>
  </si>
  <si>
    <t>číslo smlouvy 02968/2015/SOC ze dne 5. 11. 2015</t>
  </si>
  <si>
    <t>číslo smlouvy 02880/2015/SOC ze dne 3. 11. 2015</t>
  </si>
  <si>
    <t>číslo smlouvy 03422/2015/SOC ze dne 10. 12. 2015</t>
  </si>
  <si>
    <t>číslo smlouvy 03091/2015/SOC ze dne 16. 11. 2015</t>
  </si>
  <si>
    <t>číslo smlouvy 03290/2015/SOC ze dne 1. 12. 2015</t>
  </si>
  <si>
    <t>číslo smlouvy 02881/2015/SOC ze dne 13. 11. 2015</t>
  </si>
  <si>
    <t>číslo smlouvy 03170/2015/SOC ze dne 23. 11. 2015</t>
  </si>
  <si>
    <t>číslo smlouvy 03182/2015/SOC ze dne 19. 11. 2015, ve znění pozdějšího dodatku</t>
  </si>
  <si>
    <t>číslo smlouvy 03055/2015/SOC ze dne 13. 11. 2015, ve znění pozdějších dodatků</t>
  </si>
  <si>
    <t>číslo smlouvy 02768/2015/SOC ze dne 19. 10. 2015, ve znění pozdějšího dadatku</t>
  </si>
  <si>
    <t>číslo smlouvy 02959/2015/SOC ze dne 4. 11. 2015, ve znění pozdějšího dodatku</t>
  </si>
  <si>
    <t>číslo smlouvy 02883/2015/SOC ze dne 3. 11. 2015, ve znění pozdějších dodatků</t>
  </si>
  <si>
    <t>číslo smlouvy 02757/2015/SOC ze dne 19. 10. 2015, ve znění pozdějšího dodatku</t>
  </si>
  <si>
    <t>Návrh dotace stanoven dle článku XII. bodu 2) Programu a dle "Způsobu výpočtu výše dotace v rámci dotačního Programu" schváleného ZK dne 13. 9. 2018</t>
  </si>
  <si>
    <t>26990881</t>
  </si>
  <si>
    <t>75055473</t>
  </si>
  <si>
    <t xml:space="preserve"> 05/18</t>
  </si>
  <si>
    <t xml:space="preserve"> 08/18</t>
  </si>
  <si>
    <t xml:space="preserve"> 11/18</t>
  </si>
  <si>
    <t xml:space="preserve"> 15/18</t>
  </si>
  <si>
    <t xml:space="preserve"> 18/18</t>
  </si>
  <si>
    <t xml:space="preserve"> 19/18</t>
  </si>
  <si>
    <t xml:space="preserve"> 20/18</t>
  </si>
  <si>
    <t xml:space="preserve"> 24/18</t>
  </si>
  <si>
    <t xml:space="preserve"> 38/18</t>
  </si>
  <si>
    <t xml:space="preserve"> 42/18</t>
  </si>
  <si>
    <t xml:space="preserve"> 48/18</t>
  </si>
  <si>
    <t xml:space="preserve"> 50/18</t>
  </si>
  <si>
    <t xml:space="preserve"> 52/18</t>
  </si>
  <si>
    <t xml:space="preserve"> 54/18</t>
  </si>
  <si>
    <t xml:space="preserve"> 57/18</t>
  </si>
  <si>
    <t xml:space="preserve"> 63/18</t>
  </si>
  <si>
    <t xml:space="preserve"> 65/18</t>
  </si>
  <si>
    <t xml:space="preserve"> 67/18</t>
  </si>
  <si>
    <t xml:space="preserve"> 71/18</t>
  </si>
  <si>
    <t xml:space="preserve"> 73/18</t>
  </si>
  <si>
    <t xml:space="preserve"> 79/18</t>
  </si>
  <si>
    <t>27027686</t>
  </si>
  <si>
    <t>26584344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</si>
</sst>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11" x14ac:knownFonts="1">
    <font>
      <sz val="10"/>
      <color theme="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Arial CE"/>
      <charset val="238"/>
    </font>
    <font>
      <b/>
      <sz val="12"/>
      <name val="Tahoma"/>
      <family val="2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5" fillId="0" borderId="0"/>
    <xf numFmtId="0" fontId="7" fillId="0" borderId="0"/>
  </cellStyleXfs>
  <cellXfs count="82">
    <xf numFmtId="0" fontId="0" fillId="0" borderId="0" xfId="0"/>
    <xf numFmtId="0" fontId="1" fillId="0" borderId="0" xfId="1"/>
    <xf numFmtId="0" fontId="6" fillId="2" borderId="2" xfId="3" applyFont="1" applyFill="1" applyBorder="1" applyAlignment="1">
      <alignment horizontal="center" vertical="center"/>
    </xf>
    <xf numFmtId="0" fontId="1" fillId="0" borderId="0" xfId="1" applyFont="1"/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 wrapText="1"/>
    </xf>
    <xf numFmtId="49" fontId="3" fillId="2" borderId="2" xfId="2" applyNumberFormat="1" applyFont="1" applyFill="1" applyBorder="1" applyAlignment="1">
      <alignment vertical="center" wrapText="1"/>
    </xf>
    <xf numFmtId="0" fontId="9" fillId="2" borderId="2" xfId="3" applyFont="1" applyFill="1" applyBorder="1" applyAlignment="1">
      <alignment horizontal="center" vertical="center"/>
    </xf>
    <xf numFmtId="0" fontId="9" fillId="0" borderId="2" xfId="3" applyFont="1" applyFill="1" applyBorder="1" applyAlignment="1">
      <alignment horizontal="center" vertical="center"/>
    </xf>
    <xf numFmtId="0" fontId="1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0" fillId="2" borderId="2" xfId="3" applyFont="1" applyFill="1" applyBorder="1" applyAlignment="1">
      <alignment horizontal="center" vertical="center" wrapText="1"/>
    </xf>
    <xf numFmtId="49" fontId="3" fillId="2" borderId="1" xfId="2" applyNumberFormat="1" applyFont="1" applyFill="1" applyBorder="1" applyAlignment="1">
      <alignment horizontal="center" vertical="center"/>
    </xf>
    <xf numFmtId="0" fontId="3" fillId="2" borderId="3" xfId="2" applyNumberFormat="1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 wrapText="1"/>
    </xf>
    <xf numFmtId="0" fontId="4" fillId="2" borderId="2" xfId="2" applyNumberFormat="1" applyFont="1" applyFill="1" applyBorder="1" applyAlignment="1">
      <alignment horizontal="center" vertical="center" wrapText="1"/>
    </xf>
    <xf numFmtId="49" fontId="4" fillId="2" borderId="2" xfId="2" applyNumberFormat="1" applyFont="1" applyFill="1" applyBorder="1" applyAlignment="1">
      <alignment horizontal="center" vertical="center" wrapText="1"/>
    </xf>
    <xf numFmtId="49" fontId="4" fillId="2" borderId="3" xfId="2" applyNumberFormat="1" applyFont="1" applyFill="1" applyBorder="1" applyAlignment="1">
      <alignment horizontal="center" vertical="center" wrapText="1"/>
    </xf>
    <xf numFmtId="49" fontId="3" fillId="2" borderId="2" xfId="2" applyNumberFormat="1" applyFont="1" applyFill="1" applyBorder="1" applyAlignment="1">
      <alignment horizontal="center" vertical="center"/>
    </xf>
    <xf numFmtId="0" fontId="3" fillId="2" borderId="2" xfId="2" applyNumberFormat="1" applyFont="1" applyFill="1" applyBorder="1" applyAlignment="1">
      <alignment horizontal="center" vertical="center" wrapText="1"/>
    </xf>
    <xf numFmtId="49" fontId="3" fillId="2" borderId="2" xfId="2" applyNumberFormat="1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49" fontId="3" fillId="2" borderId="1" xfId="2" applyNumberFormat="1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 wrapText="1"/>
    </xf>
    <xf numFmtId="0" fontId="6" fillId="2" borderId="5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3" fillId="3" borderId="10" xfId="2" applyNumberFormat="1" applyFont="1" applyFill="1" applyBorder="1" applyAlignment="1">
      <alignment horizontal="center" vertical="center" wrapText="1"/>
    </xf>
    <xf numFmtId="0" fontId="3" fillId="3" borderId="11" xfId="2" applyNumberFormat="1" applyFont="1" applyFill="1" applyBorder="1" applyAlignment="1">
      <alignment horizontal="center" vertical="center" wrapText="1"/>
    </xf>
    <xf numFmtId="49" fontId="4" fillId="3" borderId="11" xfId="2" applyNumberFormat="1" applyFont="1" applyFill="1" applyBorder="1" applyAlignment="1">
      <alignment horizontal="center" vertical="center" wrapText="1"/>
    </xf>
    <xf numFmtId="49" fontId="3" fillId="3" borderId="12" xfId="2" applyNumberFormat="1" applyFont="1" applyFill="1" applyBorder="1" applyAlignment="1">
      <alignment horizontal="center" vertical="center"/>
    </xf>
    <xf numFmtId="0" fontId="6" fillId="3" borderId="11" xfId="3" applyFont="1" applyFill="1" applyBorder="1" applyAlignment="1">
      <alignment horizontal="center" vertical="center"/>
    </xf>
    <xf numFmtId="0" fontId="6" fillId="3" borderId="11" xfId="3" applyFont="1" applyFill="1" applyBorder="1" applyAlignment="1">
      <alignment horizontal="center" vertical="center" wrapText="1"/>
    </xf>
    <xf numFmtId="0" fontId="6" fillId="3" borderId="12" xfId="3" applyFont="1" applyFill="1" applyBorder="1" applyAlignment="1">
      <alignment horizontal="center" vertical="center" wrapText="1"/>
    </xf>
    <xf numFmtId="3" fontId="6" fillId="3" borderId="12" xfId="3" applyNumberFormat="1" applyFont="1" applyFill="1" applyBorder="1" applyAlignment="1">
      <alignment horizontal="center" vertical="center" wrapText="1"/>
    </xf>
    <xf numFmtId="164" fontId="4" fillId="3" borderId="12" xfId="2" applyNumberFormat="1" applyFont="1" applyFill="1" applyBorder="1" applyAlignment="1">
      <alignment horizontal="center" vertical="center"/>
    </xf>
    <xf numFmtId="164" fontId="4" fillId="3" borderId="13" xfId="2" applyNumberFormat="1" applyFont="1" applyFill="1" applyBorder="1" applyAlignment="1">
      <alignment horizontal="center" vertical="center"/>
    </xf>
    <xf numFmtId="0" fontId="3" fillId="0" borderId="6" xfId="2" applyNumberFormat="1" applyFont="1" applyFill="1" applyBorder="1" applyAlignment="1">
      <alignment horizontal="center" vertical="center" wrapText="1"/>
    </xf>
    <xf numFmtId="0" fontId="3" fillId="0" borderId="2" xfId="2" applyNumberFormat="1" applyFont="1" applyFill="1" applyBorder="1" applyAlignment="1">
      <alignment horizontal="center" vertical="center" wrapText="1"/>
    </xf>
    <xf numFmtId="0" fontId="3" fillId="0" borderId="8" xfId="2" applyNumberFormat="1" applyFont="1" applyFill="1" applyBorder="1" applyAlignment="1">
      <alignment horizontal="center" vertical="center" wrapText="1"/>
    </xf>
    <xf numFmtId="0" fontId="3" fillId="0" borderId="3" xfId="2" applyNumberFormat="1" applyFont="1" applyFill="1" applyBorder="1" applyAlignment="1">
      <alignment horizontal="center" vertical="center" wrapText="1"/>
    </xf>
    <xf numFmtId="0" fontId="1" fillId="0" borderId="0" xfId="1" applyFont="1" applyFill="1" applyAlignment="1">
      <alignment vertical="center"/>
    </xf>
    <xf numFmtId="0" fontId="1" fillId="0" borderId="0" xfId="1" applyFill="1"/>
    <xf numFmtId="0" fontId="6" fillId="0" borderId="2" xfId="3" applyFont="1" applyFill="1" applyBorder="1" applyAlignment="1">
      <alignment horizontal="center" vertical="center" wrapText="1"/>
    </xf>
    <xf numFmtId="164" fontId="3" fillId="0" borderId="2" xfId="2" applyNumberFormat="1" applyFont="1" applyFill="1" applyBorder="1" applyAlignment="1">
      <alignment horizontal="right" vertical="center"/>
    </xf>
    <xf numFmtId="49" fontId="3" fillId="0" borderId="2" xfId="2" applyNumberFormat="1" applyFont="1" applyFill="1" applyBorder="1" applyAlignment="1">
      <alignment horizontal="center" vertical="center" wrapText="1"/>
    </xf>
    <xf numFmtId="0" fontId="6" fillId="0" borderId="3" xfId="3" applyFont="1" applyFill="1" applyBorder="1" applyAlignment="1">
      <alignment horizontal="center" vertical="center" wrapText="1"/>
    </xf>
    <xf numFmtId="0" fontId="1" fillId="0" borderId="0" xfId="1" applyFont="1" applyFill="1" applyAlignment="1">
      <alignment horizontal="center" vertical="center"/>
    </xf>
    <xf numFmtId="0" fontId="1" fillId="0" borderId="0" xfId="1" applyFill="1" applyAlignment="1">
      <alignment horizontal="center" vertical="center"/>
    </xf>
    <xf numFmtId="0" fontId="8" fillId="0" borderId="0" xfId="1" applyFont="1" applyFill="1" applyBorder="1" applyAlignment="1">
      <alignment horizontal="center" vertical="center" wrapText="1"/>
    </xf>
    <xf numFmtId="3" fontId="6" fillId="0" borderId="2" xfId="3" applyNumberFormat="1" applyFont="1" applyFill="1" applyBorder="1" applyAlignment="1">
      <alignment horizontal="center" vertical="center" wrapText="1"/>
    </xf>
    <xf numFmtId="164" fontId="4" fillId="0" borderId="2" xfId="2" applyNumberFormat="1" applyFont="1" applyFill="1" applyBorder="1" applyAlignment="1">
      <alignment horizontal="center" vertical="center"/>
    </xf>
    <xf numFmtId="164" fontId="4" fillId="0" borderId="7" xfId="2" applyNumberFormat="1" applyFont="1" applyFill="1" applyBorder="1" applyAlignment="1">
      <alignment horizontal="center" vertical="center"/>
    </xf>
    <xf numFmtId="3" fontId="3" fillId="0" borderId="2" xfId="2" applyNumberFormat="1" applyFont="1" applyFill="1" applyBorder="1" applyAlignment="1">
      <alignment horizontal="center" vertical="center" wrapText="1"/>
    </xf>
    <xf numFmtId="164" fontId="3" fillId="0" borderId="7" xfId="2" applyNumberFormat="1" applyFont="1" applyFill="1" applyBorder="1" applyAlignment="1">
      <alignment horizontal="center" vertical="center" wrapText="1"/>
    </xf>
    <xf numFmtId="3" fontId="3" fillId="0" borderId="2" xfId="2" applyNumberFormat="1" applyFont="1" applyFill="1" applyBorder="1" applyAlignment="1">
      <alignment horizontal="center" vertical="center"/>
    </xf>
    <xf numFmtId="164" fontId="3" fillId="0" borderId="2" xfId="2" applyNumberFormat="1" applyFont="1" applyFill="1" applyBorder="1" applyAlignment="1">
      <alignment horizontal="center" vertical="center"/>
    </xf>
    <xf numFmtId="3" fontId="6" fillId="0" borderId="1" xfId="3" applyNumberFormat="1" applyFont="1" applyFill="1" applyBorder="1" applyAlignment="1">
      <alignment horizontal="center" vertical="center" wrapText="1"/>
    </xf>
    <xf numFmtId="164" fontId="4" fillId="0" borderId="1" xfId="2" applyNumberFormat="1" applyFont="1" applyFill="1" applyBorder="1" applyAlignment="1">
      <alignment horizontal="center" vertical="center"/>
    </xf>
    <xf numFmtId="164" fontId="4" fillId="0" borderId="9" xfId="2" applyNumberFormat="1" applyFont="1" applyFill="1" applyBorder="1" applyAlignment="1">
      <alignment horizontal="center" vertical="center"/>
    </xf>
    <xf numFmtId="0" fontId="1" fillId="0" borderId="0" xfId="1" applyFont="1" applyFill="1" applyAlignment="1">
      <alignment horizontal="center" vertical="center" wrapText="1"/>
    </xf>
    <xf numFmtId="0" fontId="1" fillId="0" borderId="0" xfId="1" applyFont="1" applyFill="1" applyAlignment="1">
      <alignment horizontal="center"/>
    </xf>
    <xf numFmtId="0" fontId="1" fillId="0" borderId="0" xfId="1" applyFont="1" applyFill="1"/>
    <xf numFmtId="164" fontId="1" fillId="0" borderId="0" xfId="1" applyNumberFormat="1" applyFont="1" applyFill="1" applyAlignment="1">
      <alignment horizontal="center"/>
    </xf>
    <xf numFmtId="164" fontId="1" fillId="0" borderId="0" xfId="1" applyNumberFormat="1" applyFont="1" applyFill="1"/>
    <xf numFmtId="0" fontId="1" fillId="0" borderId="0" xfId="1" applyFill="1" applyAlignment="1">
      <alignment horizontal="center" vertical="center" wrapText="1"/>
    </xf>
    <xf numFmtId="0" fontId="1" fillId="0" borderId="0" xfId="1" applyFill="1" applyAlignment="1">
      <alignment horizontal="center"/>
    </xf>
    <xf numFmtId="0" fontId="6" fillId="2" borderId="2" xfId="3" applyNumberFormat="1" applyFont="1" applyFill="1" applyBorder="1" applyAlignment="1">
      <alignment horizontal="center" vertical="center" wrapText="1"/>
    </xf>
    <xf numFmtId="0" fontId="4" fillId="3" borderId="14" xfId="2" applyFont="1" applyFill="1" applyBorder="1" applyAlignment="1">
      <alignment horizontal="center" vertical="center" wrapText="1"/>
    </xf>
    <xf numFmtId="0" fontId="4" fillId="3" borderId="15" xfId="2" applyFont="1" applyFill="1" applyBorder="1" applyAlignment="1">
      <alignment horizontal="center" vertical="center" wrapText="1"/>
    </xf>
    <xf numFmtId="0" fontId="4" fillId="3" borderId="16" xfId="2" applyFont="1" applyFill="1" applyBorder="1" applyAlignment="1">
      <alignment horizontal="center" vertical="center"/>
    </xf>
    <xf numFmtId="49" fontId="4" fillId="3" borderId="16" xfId="2" applyNumberFormat="1" applyFont="1" applyFill="1" applyBorder="1" applyAlignment="1">
      <alignment horizontal="center" vertical="center"/>
    </xf>
    <xf numFmtId="0" fontId="4" fillId="3" borderId="16" xfId="2" applyFont="1" applyFill="1" applyBorder="1" applyAlignment="1">
      <alignment horizontal="center" vertical="center" wrapText="1"/>
    </xf>
    <xf numFmtId="0" fontId="4" fillId="3" borderId="17" xfId="2" applyFont="1" applyFill="1" applyBorder="1" applyAlignment="1">
      <alignment horizontal="center" vertical="center" wrapText="1"/>
    </xf>
    <xf numFmtId="49" fontId="3" fillId="2" borderId="4" xfId="2" applyNumberFormat="1" applyFont="1" applyFill="1" applyBorder="1" applyAlignment="1">
      <alignment horizontal="center" vertical="center" wrapText="1"/>
    </xf>
    <xf numFmtId="49" fontId="3" fillId="2" borderId="1" xfId="2" applyNumberFormat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 wrapText="1"/>
    </xf>
    <xf numFmtId="0" fontId="6" fillId="2" borderId="5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</cellXfs>
  <cellStyles count="5">
    <cellStyle name="Normální" xfId="0" builtinId="0"/>
    <cellStyle name="normální 2" xfId="4"/>
    <cellStyle name="Normální 3" xfId="3"/>
    <cellStyle name="Normální 9" xfId="1"/>
    <cellStyle name="normální_Požadavky na dotaci - KS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68"/>
  <sheetViews>
    <sheetView showGridLines="0" tabSelected="1" topLeftCell="C1" zoomScale="90" zoomScaleNormal="90" zoomScaleSheetLayoutView="90" workbookViewId="0">
      <pane ySplit="2" topLeftCell="A54" activePane="bottomLeft" state="frozen"/>
      <selection pane="bottomLeft" activeCell="C55" sqref="C55"/>
    </sheetView>
  </sheetViews>
  <sheetFormatPr defaultRowHeight="12.75" outlineLevelRow="2" x14ac:dyDescent="0.2"/>
  <cols>
    <col min="1" max="2" width="11.28515625" style="44" customWidth="1"/>
    <col min="3" max="3" width="32" style="12" customWidth="1"/>
    <col min="4" max="4" width="11.140625" style="1" customWidth="1"/>
    <col min="5" max="5" width="10.28515625" style="12" customWidth="1"/>
    <col min="6" max="6" width="11.42578125" style="6" customWidth="1"/>
    <col min="7" max="7" width="20.28515625" style="6" customWidth="1"/>
    <col min="8" max="8" width="21.7109375" style="50" customWidth="1"/>
    <col min="9" max="9" width="16.7109375" style="7" customWidth="1"/>
    <col min="10" max="10" width="16.7109375" style="67" customWidth="1"/>
    <col min="11" max="11" width="13.28515625" style="68" customWidth="1"/>
    <col min="12" max="12" width="23.7109375" style="44" customWidth="1"/>
    <col min="13" max="217" width="9.140625" style="1"/>
    <col min="218" max="218" width="22.85546875" style="1" customWidth="1"/>
    <col min="219" max="221" width="5.7109375" style="1" customWidth="1"/>
    <col min="222" max="223" width="7.140625" style="1" customWidth="1"/>
    <col min="224" max="226" width="11.7109375" style="1" customWidth="1"/>
    <col min="227" max="227" width="4.140625" style="1" customWidth="1"/>
    <col min="228" max="228" width="9.85546875" style="1" customWidth="1"/>
    <col min="229" max="230" width="6.42578125" style="1" customWidth="1"/>
    <col min="231" max="231" width="26.42578125" style="1" customWidth="1"/>
    <col min="232" max="232" width="3.5703125" style="1" customWidth="1"/>
    <col min="233" max="233" width="8.7109375" style="1" customWidth="1"/>
    <col min="234" max="235" width="5.28515625" style="1" customWidth="1"/>
    <col min="236" max="236" width="29.28515625" style="1" customWidth="1"/>
    <col min="237" max="473" width="9.140625" style="1"/>
    <col min="474" max="474" width="22.85546875" style="1" customWidth="1"/>
    <col min="475" max="477" width="5.7109375" style="1" customWidth="1"/>
    <col min="478" max="479" width="7.140625" style="1" customWidth="1"/>
    <col min="480" max="482" width="11.7109375" style="1" customWidth="1"/>
    <col min="483" max="483" width="4.140625" style="1" customWidth="1"/>
    <col min="484" max="484" width="9.85546875" style="1" customWidth="1"/>
    <col min="485" max="486" width="6.42578125" style="1" customWidth="1"/>
    <col min="487" max="487" width="26.42578125" style="1" customWidth="1"/>
    <col min="488" max="488" width="3.5703125" style="1" customWidth="1"/>
    <col min="489" max="489" width="8.7109375" style="1" customWidth="1"/>
    <col min="490" max="491" width="5.28515625" style="1" customWidth="1"/>
    <col min="492" max="492" width="29.28515625" style="1" customWidth="1"/>
    <col min="493" max="729" width="9.140625" style="1"/>
    <col min="730" max="730" width="22.85546875" style="1" customWidth="1"/>
    <col min="731" max="733" width="5.7109375" style="1" customWidth="1"/>
    <col min="734" max="735" width="7.140625" style="1" customWidth="1"/>
    <col min="736" max="738" width="11.7109375" style="1" customWidth="1"/>
    <col min="739" max="739" width="4.140625" style="1" customWidth="1"/>
    <col min="740" max="740" width="9.85546875" style="1" customWidth="1"/>
    <col min="741" max="742" width="6.42578125" style="1" customWidth="1"/>
    <col min="743" max="743" width="26.42578125" style="1" customWidth="1"/>
    <col min="744" max="744" width="3.5703125" style="1" customWidth="1"/>
    <col min="745" max="745" width="8.7109375" style="1" customWidth="1"/>
    <col min="746" max="747" width="5.28515625" style="1" customWidth="1"/>
    <col min="748" max="748" width="29.28515625" style="1" customWidth="1"/>
    <col min="749" max="985" width="9.140625" style="1"/>
    <col min="986" max="986" width="22.85546875" style="1" customWidth="1"/>
    <col min="987" max="989" width="5.7109375" style="1" customWidth="1"/>
    <col min="990" max="991" width="7.140625" style="1" customWidth="1"/>
    <col min="992" max="994" width="11.7109375" style="1" customWidth="1"/>
    <col min="995" max="995" width="4.140625" style="1" customWidth="1"/>
    <col min="996" max="996" width="9.85546875" style="1" customWidth="1"/>
    <col min="997" max="998" width="6.42578125" style="1" customWidth="1"/>
    <col min="999" max="999" width="26.42578125" style="1" customWidth="1"/>
    <col min="1000" max="1000" width="3.5703125" style="1" customWidth="1"/>
    <col min="1001" max="1001" width="8.7109375" style="1" customWidth="1"/>
    <col min="1002" max="1003" width="5.28515625" style="1" customWidth="1"/>
    <col min="1004" max="1004" width="29.28515625" style="1" customWidth="1"/>
    <col min="1005" max="1241" width="9.140625" style="1"/>
    <col min="1242" max="1242" width="22.85546875" style="1" customWidth="1"/>
    <col min="1243" max="1245" width="5.7109375" style="1" customWidth="1"/>
    <col min="1246" max="1247" width="7.140625" style="1" customWidth="1"/>
    <col min="1248" max="1250" width="11.7109375" style="1" customWidth="1"/>
    <col min="1251" max="1251" width="4.140625" style="1" customWidth="1"/>
    <col min="1252" max="1252" width="9.85546875" style="1" customWidth="1"/>
    <col min="1253" max="1254" width="6.42578125" style="1" customWidth="1"/>
    <col min="1255" max="1255" width="26.42578125" style="1" customWidth="1"/>
    <col min="1256" max="1256" width="3.5703125" style="1" customWidth="1"/>
    <col min="1257" max="1257" width="8.7109375" style="1" customWidth="1"/>
    <col min="1258" max="1259" width="5.28515625" style="1" customWidth="1"/>
    <col min="1260" max="1260" width="29.28515625" style="1" customWidth="1"/>
    <col min="1261" max="1497" width="9.140625" style="1"/>
    <col min="1498" max="1498" width="22.85546875" style="1" customWidth="1"/>
    <col min="1499" max="1501" width="5.7109375" style="1" customWidth="1"/>
    <col min="1502" max="1503" width="7.140625" style="1" customWidth="1"/>
    <col min="1504" max="1506" width="11.7109375" style="1" customWidth="1"/>
    <col min="1507" max="1507" width="4.140625" style="1" customWidth="1"/>
    <col min="1508" max="1508" width="9.85546875" style="1" customWidth="1"/>
    <col min="1509" max="1510" width="6.42578125" style="1" customWidth="1"/>
    <col min="1511" max="1511" width="26.42578125" style="1" customWidth="1"/>
    <col min="1512" max="1512" width="3.5703125" style="1" customWidth="1"/>
    <col min="1513" max="1513" width="8.7109375" style="1" customWidth="1"/>
    <col min="1514" max="1515" width="5.28515625" style="1" customWidth="1"/>
    <col min="1516" max="1516" width="29.28515625" style="1" customWidth="1"/>
    <col min="1517" max="1753" width="9.140625" style="1"/>
    <col min="1754" max="1754" width="22.85546875" style="1" customWidth="1"/>
    <col min="1755" max="1757" width="5.7109375" style="1" customWidth="1"/>
    <col min="1758" max="1759" width="7.140625" style="1" customWidth="1"/>
    <col min="1760" max="1762" width="11.7109375" style="1" customWidth="1"/>
    <col min="1763" max="1763" width="4.140625" style="1" customWidth="1"/>
    <col min="1764" max="1764" width="9.85546875" style="1" customWidth="1"/>
    <col min="1765" max="1766" width="6.42578125" style="1" customWidth="1"/>
    <col min="1767" max="1767" width="26.42578125" style="1" customWidth="1"/>
    <col min="1768" max="1768" width="3.5703125" style="1" customWidth="1"/>
    <col min="1769" max="1769" width="8.7109375" style="1" customWidth="1"/>
    <col min="1770" max="1771" width="5.28515625" style="1" customWidth="1"/>
    <col min="1772" max="1772" width="29.28515625" style="1" customWidth="1"/>
    <col min="1773" max="2009" width="9.140625" style="1"/>
    <col min="2010" max="2010" width="22.85546875" style="1" customWidth="1"/>
    <col min="2011" max="2013" width="5.7109375" style="1" customWidth="1"/>
    <col min="2014" max="2015" width="7.140625" style="1" customWidth="1"/>
    <col min="2016" max="2018" width="11.7109375" style="1" customWidth="1"/>
    <col min="2019" max="2019" width="4.140625" style="1" customWidth="1"/>
    <col min="2020" max="2020" width="9.85546875" style="1" customWidth="1"/>
    <col min="2021" max="2022" width="6.42578125" style="1" customWidth="1"/>
    <col min="2023" max="2023" width="26.42578125" style="1" customWidth="1"/>
    <col min="2024" max="2024" width="3.5703125" style="1" customWidth="1"/>
    <col min="2025" max="2025" width="8.7109375" style="1" customWidth="1"/>
    <col min="2026" max="2027" width="5.28515625" style="1" customWidth="1"/>
    <col min="2028" max="2028" width="29.28515625" style="1" customWidth="1"/>
    <col min="2029" max="2265" width="9.140625" style="1"/>
    <col min="2266" max="2266" width="22.85546875" style="1" customWidth="1"/>
    <col min="2267" max="2269" width="5.7109375" style="1" customWidth="1"/>
    <col min="2270" max="2271" width="7.140625" style="1" customWidth="1"/>
    <col min="2272" max="2274" width="11.7109375" style="1" customWidth="1"/>
    <col min="2275" max="2275" width="4.140625" style="1" customWidth="1"/>
    <col min="2276" max="2276" width="9.85546875" style="1" customWidth="1"/>
    <col min="2277" max="2278" width="6.42578125" style="1" customWidth="1"/>
    <col min="2279" max="2279" width="26.42578125" style="1" customWidth="1"/>
    <col min="2280" max="2280" width="3.5703125" style="1" customWidth="1"/>
    <col min="2281" max="2281" width="8.7109375" style="1" customWidth="1"/>
    <col min="2282" max="2283" width="5.28515625" style="1" customWidth="1"/>
    <col min="2284" max="2284" width="29.28515625" style="1" customWidth="1"/>
    <col min="2285" max="2521" width="9.140625" style="1"/>
    <col min="2522" max="2522" width="22.85546875" style="1" customWidth="1"/>
    <col min="2523" max="2525" width="5.7109375" style="1" customWidth="1"/>
    <col min="2526" max="2527" width="7.140625" style="1" customWidth="1"/>
    <col min="2528" max="2530" width="11.7109375" style="1" customWidth="1"/>
    <col min="2531" max="2531" width="4.140625" style="1" customWidth="1"/>
    <col min="2532" max="2532" width="9.85546875" style="1" customWidth="1"/>
    <col min="2533" max="2534" width="6.42578125" style="1" customWidth="1"/>
    <col min="2535" max="2535" width="26.42578125" style="1" customWidth="1"/>
    <col min="2536" max="2536" width="3.5703125" style="1" customWidth="1"/>
    <col min="2537" max="2537" width="8.7109375" style="1" customWidth="1"/>
    <col min="2538" max="2539" width="5.28515625" style="1" customWidth="1"/>
    <col min="2540" max="2540" width="29.28515625" style="1" customWidth="1"/>
    <col min="2541" max="2777" width="9.140625" style="1"/>
    <col min="2778" max="2778" width="22.85546875" style="1" customWidth="1"/>
    <col min="2779" max="2781" width="5.7109375" style="1" customWidth="1"/>
    <col min="2782" max="2783" width="7.140625" style="1" customWidth="1"/>
    <col min="2784" max="2786" width="11.7109375" style="1" customWidth="1"/>
    <col min="2787" max="2787" width="4.140625" style="1" customWidth="1"/>
    <col min="2788" max="2788" width="9.85546875" style="1" customWidth="1"/>
    <col min="2789" max="2790" width="6.42578125" style="1" customWidth="1"/>
    <col min="2791" max="2791" width="26.42578125" style="1" customWidth="1"/>
    <col min="2792" max="2792" width="3.5703125" style="1" customWidth="1"/>
    <col min="2793" max="2793" width="8.7109375" style="1" customWidth="1"/>
    <col min="2794" max="2795" width="5.28515625" style="1" customWidth="1"/>
    <col min="2796" max="2796" width="29.28515625" style="1" customWidth="1"/>
    <col min="2797" max="3033" width="9.140625" style="1"/>
    <col min="3034" max="3034" width="22.85546875" style="1" customWidth="1"/>
    <col min="3035" max="3037" width="5.7109375" style="1" customWidth="1"/>
    <col min="3038" max="3039" width="7.140625" style="1" customWidth="1"/>
    <col min="3040" max="3042" width="11.7109375" style="1" customWidth="1"/>
    <col min="3043" max="3043" width="4.140625" style="1" customWidth="1"/>
    <col min="3044" max="3044" width="9.85546875" style="1" customWidth="1"/>
    <col min="3045" max="3046" width="6.42578125" style="1" customWidth="1"/>
    <col min="3047" max="3047" width="26.42578125" style="1" customWidth="1"/>
    <col min="3048" max="3048" width="3.5703125" style="1" customWidth="1"/>
    <col min="3049" max="3049" width="8.7109375" style="1" customWidth="1"/>
    <col min="3050" max="3051" width="5.28515625" style="1" customWidth="1"/>
    <col min="3052" max="3052" width="29.28515625" style="1" customWidth="1"/>
    <col min="3053" max="3289" width="9.140625" style="1"/>
    <col min="3290" max="3290" width="22.85546875" style="1" customWidth="1"/>
    <col min="3291" max="3293" width="5.7109375" style="1" customWidth="1"/>
    <col min="3294" max="3295" width="7.140625" style="1" customWidth="1"/>
    <col min="3296" max="3298" width="11.7109375" style="1" customWidth="1"/>
    <col min="3299" max="3299" width="4.140625" style="1" customWidth="1"/>
    <col min="3300" max="3300" width="9.85546875" style="1" customWidth="1"/>
    <col min="3301" max="3302" width="6.42578125" style="1" customWidth="1"/>
    <col min="3303" max="3303" width="26.42578125" style="1" customWidth="1"/>
    <col min="3304" max="3304" width="3.5703125" style="1" customWidth="1"/>
    <col min="3305" max="3305" width="8.7109375" style="1" customWidth="1"/>
    <col min="3306" max="3307" width="5.28515625" style="1" customWidth="1"/>
    <col min="3308" max="3308" width="29.28515625" style="1" customWidth="1"/>
    <col min="3309" max="3545" width="9.140625" style="1"/>
    <col min="3546" max="3546" width="22.85546875" style="1" customWidth="1"/>
    <col min="3547" max="3549" width="5.7109375" style="1" customWidth="1"/>
    <col min="3550" max="3551" width="7.140625" style="1" customWidth="1"/>
    <col min="3552" max="3554" width="11.7109375" style="1" customWidth="1"/>
    <col min="3555" max="3555" width="4.140625" style="1" customWidth="1"/>
    <col min="3556" max="3556" width="9.85546875" style="1" customWidth="1"/>
    <col min="3557" max="3558" width="6.42578125" style="1" customWidth="1"/>
    <col min="3559" max="3559" width="26.42578125" style="1" customWidth="1"/>
    <col min="3560" max="3560" width="3.5703125" style="1" customWidth="1"/>
    <col min="3561" max="3561" width="8.7109375" style="1" customWidth="1"/>
    <col min="3562" max="3563" width="5.28515625" style="1" customWidth="1"/>
    <col min="3564" max="3564" width="29.28515625" style="1" customWidth="1"/>
    <col min="3565" max="3801" width="9.140625" style="1"/>
    <col min="3802" max="3802" width="22.85546875" style="1" customWidth="1"/>
    <col min="3803" max="3805" width="5.7109375" style="1" customWidth="1"/>
    <col min="3806" max="3807" width="7.140625" style="1" customWidth="1"/>
    <col min="3808" max="3810" width="11.7109375" style="1" customWidth="1"/>
    <col min="3811" max="3811" width="4.140625" style="1" customWidth="1"/>
    <col min="3812" max="3812" width="9.85546875" style="1" customWidth="1"/>
    <col min="3813" max="3814" width="6.42578125" style="1" customWidth="1"/>
    <col min="3815" max="3815" width="26.42578125" style="1" customWidth="1"/>
    <col min="3816" max="3816" width="3.5703125" style="1" customWidth="1"/>
    <col min="3817" max="3817" width="8.7109375" style="1" customWidth="1"/>
    <col min="3818" max="3819" width="5.28515625" style="1" customWidth="1"/>
    <col min="3820" max="3820" width="29.28515625" style="1" customWidth="1"/>
    <col min="3821" max="4057" width="9.140625" style="1"/>
    <col min="4058" max="4058" width="22.85546875" style="1" customWidth="1"/>
    <col min="4059" max="4061" width="5.7109375" style="1" customWidth="1"/>
    <col min="4062" max="4063" width="7.140625" style="1" customWidth="1"/>
    <col min="4064" max="4066" width="11.7109375" style="1" customWidth="1"/>
    <col min="4067" max="4067" width="4.140625" style="1" customWidth="1"/>
    <col min="4068" max="4068" width="9.85546875" style="1" customWidth="1"/>
    <col min="4069" max="4070" width="6.42578125" style="1" customWidth="1"/>
    <col min="4071" max="4071" width="26.42578125" style="1" customWidth="1"/>
    <col min="4072" max="4072" width="3.5703125" style="1" customWidth="1"/>
    <col min="4073" max="4073" width="8.7109375" style="1" customWidth="1"/>
    <col min="4074" max="4075" width="5.28515625" style="1" customWidth="1"/>
    <col min="4076" max="4076" width="29.28515625" style="1" customWidth="1"/>
    <col min="4077" max="4313" width="9.140625" style="1"/>
    <col min="4314" max="4314" width="22.85546875" style="1" customWidth="1"/>
    <col min="4315" max="4317" width="5.7109375" style="1" customWidth="1"/>
    <col min="4318" max="4319" width="7.140625" style="1" customWidth="1"/>
    <col min="4320" max="4322" width="11.7109375" style="1" customWidth="1"/>
    <col min="4323" max="4323" width="4.140625" style="1" customWidth="1"/>
    <col min="4324" max="4324" width="9.85546875" style="1" customWidth="1"/>
    <col min="4325" max="4326" width="6.42578125" style="1" customWidth="1"/>
    <col min="4327" max="4327" width="26.42578125" style="1" customWidth="1"/>
    <col min="4328" max="4328" width="3.5703125" style="1" customWidth="1"/>
    <col min="4329" max="4329" width="8.7109375" style="1" customWidth="1"/>
    <col min="4330" max="4331" width="5.28515625" style="1" customWidth="1"/>
    <col min="4332" max="4332" width="29.28515625" style="1" customWidth="1"/>
    <col min="4333" max="4569" width="9.140625" style="1"/>
    <col min="4570" max="4570" width="22.85546875" style="1" customWidth="1"/>
    <col min="4571" max="4573" width="5.7109375" style="1" customWidth="1"/>
    <col min="4574" max="4575" width="7.140625" style="1" customWidth="1"/>
    <col min="4576" max="4578" width="11.7109375" style="1" customWidth="1"/>
    <col min="4579" max="4579" width="4.140625" style="1" customWidth="1"/>
    <col min="4580" max="4580" width="9.85546875" style="1" customWidth="1"/>
    <col min="4581" max="4582" width="6.42578125" style="1" customWidth="1"/>
    <col min="4583" max="4583" width="26.42578125" style="1" customWidth="1"/>
    <col min="4584" max="4584" width="3.5703125" style="1" customWidth="1"/>
    <col min="4585" max="4585" width="8.7109375" style="1" customWidth="1"/>
    <col min="4586" max="4587" width="5.28515625" style="1" customWidth="1"/>
    <col min="4588" max="4588" width="29.28515625" style="1" customWidth="1"/>
    <col min="4589" max="4825" width="9.140625" style="1"/>
    <col min="4826" max="4826" width="22.85546875" style="1" customWidth="1"/>
    <col min="4827" max="4829" width="5.7109375" style="1" customWidth="1"/>
    <col min="4830" max="4831" width="7.140625" style="1" customWidth="1"/>
    <col min="4832" max="4834" width="11.7109375" style="1" customWidth="1"/>
    <col min="4835" max="4835" width="4.140625" style="1" customWidth="1"/>
    <col min="4836" max="4836" width="9.85546875" style="1" customWidth="1"/>
    <col min="4837" max="4838" width="6.42578125" style="1" customWidth="1"/>
    <col min="4839" max="4839" width="26.42578125" style="1" customWidth="1"/>
    <col min="4840" max="4840" width="3.5703125" style="1" customWidth="1"/>
    <col min="4841" max="4841" width="8.7109375" style="1" customWidth="1"/>
    <col min="4842" max="4843" width="5.28515625" style="1" customWidth="1"/>
    <col min="4844" max="4844" width="29.28515625" style="1" customWidth="1"/>
    <col min="4845" max="5081" width="9.140625" style="1"/>
    <col min="5082" max="5082" width="22.85546875" style="1" customWidth="1"/>
    <col min="5083" max="5085" width="5.7109375" style="1" customWidth="1"/>
    <col min="5086" max="5087" width="7.140625" style="1" customWidth="1"/>
    <col min="5088" max="5090" width="11.7109375" style="1" customWidth="1"/>
    <col min="5091" max="5091" width="4.140625" style="1" customWidth="1"/>
    <col min="5092" max="5092" width="9.85546875" style="1" customWidth="1"/>
    <col min="5093" max="5094" width="6.42578125" style="1" customWidth="1"/>
    <col min="5095" max="5095" width="26.42578125" style="1" customWidth="1"/>
    <col min="5096" max="5096" width="3.5703125" style="1" customWidth="1"/>
    <col min="5097" max="5097" width="8.7109375" style="1" customWidth="1"/>
    <col min="5098" max="5099" width="5.28515625" style="1" customWidth="1"/>
    <col min="5100" max="5100" width="29.28515625" style="1" customWidth="1"/>
    <col min="5101" max="5337" width="9.140625" style="1"/>
    <col min="5338" max="5338" width="22.85546875" style="1" customWidth="1"/>
    <col min="5339" max="5341" width="5.7109375" style="1" customWidth="1"/>
    <col min="5342" max="5343" width="7.140625" style="1" customWidth="1"/>
    <col min="5344" max="5346" width="11.7109375" style="1" customWidth="1"/>
    <col min="5347" max="5347" width="4.140625" style="1" customWidth="1"/>
    <col min="5348" max="5348" width="9.85546875" style="1" customWidth="1"/>
    <col min="5349" max="5350" width="6.42578125" style="1" customWidth="1"/>
    <col min="5351" max="5351" width="26.42578125" style="1" customWidth="1"/>
    <col min="5352" max="5352" width="3.5703125" style="1" customWidth="1"/>
    <col min="5353" max="5353" width="8.7109375" style="1" customWidth="1"/>
    <col min="5354" max="5355" width="5.28515625" style="1" customWidth="1"/>
    <col min="5356" max="5356" width="29.28515625" style="1" customWidth="1"/>
    <col min="5357" max="5593" width="9.140625" style="1"/>
    <col min="5594" max="5594" width="22.85546875" style="1" customWidth="1"/>
    <col min="5595" max="5597" width="5.7109375" style="1" customWidth="1"/>
    <col min="5598" max="5599" width="7.140625" style="1" customWidth="1"/>
    <col min="5600" max="5602" width="11.7109375" style="1" customWidth="1"/>
    <col min="5603" max="5603" width="4.140625" style="1" customWidth="1"/>
    <col min="5604" max="5604" width="9.85546875" style="1" customWidth="1"/>
    <col min="5605" max="5606" width="6.42578125" style="1" customWidth="1"/>
    <col min="5607" max="5607" width="26.42578125" style="1" customWidth="1"/>
    <col min="5608" max="5608" width="3.5703125" style="1" customWidth="1"/>
    <col min="5609" max="5609" width="8.7109375" style="1" customWidth="1"/>
    <col min="5610" max="5611" width="5.28515625" style="1" customWidth="1"/>
    <col min="5612" max="5612" width="29.28515625" style="1" customWidth="1"/>
    <col min="5613" max="5849" width="9.140625" style="1"/>
    <col min="5850" max="5850" width="22.85546875" style="1" customWidth="1"/>
    <col min="5851" max="5853" width="5.7109375" style="1" customWidth="1"/>
    <col min="5854" max="5855" width="7.140625" style="1" customWidth="1"/>
    <col min="5856" max="5858" width="11.7109375" style="1" customWidth="1"/>
    <col min="5859" max="5859" width="4.140625" style="1" customWidth="1"/>
    <col min="5860" max="5860" width="9.85546875" style="1" customWidth="1"/>
    <col min="5861" max="5862" width="6.42578125" style="1" customWidth="1"/>
    <col min="5863" max="5863" width="26.42578125" style="1" customWidth="1"/>
    <col min="5864" max="5864" width="3.5703125" style="1" customWidth="1"/>
    <col min="5865" max="5865" width="8.7109375" style="1" customWidth="1"/>
    <col min="5866" max="5867" width="5.28515625" style="1" customWidth="1"/>
    <col min="5868" max="5868" width="29.28515625" style="1" customWidth="1"/>
    <col min="5869" max="6105" width="9.140625" style="1"/>
    <col min="6106" max="6106" width="22.85546875" style="1" customWidth="1"/>
    <col min="6107" max="6109" width="5.7109375" style="1" customWidth="1"/>
    <col min="6110" max="6111" width="7.140625" style="1" customWidth="1"/>
    <col min="6112" max="6114" width="11.7109375" style="1" customWidth="1"/>
    <col min="6115" max="6115" width="4.140625" style="1" customWidth="1"/>
    <col min="6116" max="6116" width="9.85546875" style="1" customWidth="1"/>
    <col min="6117" max="6118" width="6.42578125" style="1" customWidth="1"/>
    <col min="6119" max="6119" width="26.42578125" style="1" customWidth="1"/>
    <col min="6120" max="6120" width="3.5703125" style="1" customWidth="1"/>
    <col min="6121" max="6121" width="8.7109375" style="1" customWidth="1"/>
    <col min="6122" max="6123" width="5.28515625" style="1" customWidth="1"/>
    <col min="6124" max="6124" width="29.28515625" style="1" customWidth="1"/>
    <col min="6125" max="6361" width="9.140625" style="1"/>
    <col min="6362" max="6362" width="22.85546875" style="1" customWidth="1"/>
    <col min="6363" max="6365" width="5.7109375" style="1" customWidth="1"/>
    <col min="6366" max="6367" width="7.140625" style="1" customWidth="1"/>
    <col min="6368" max="6370" width="11.7109375" style="1" customWidth="1"/>
    <col min="6371" max="6371" width="4.140625" style="1" customWidth="1"/>
    <col min="6372" max="6372" width="9.85546875" style="1" customWidth="1"/>
    <col min="6373" max="6374" width="6.42578125" style="1" customWidth="1"/>
    <col min="6375" max="6375" width="26.42578125" style="1" customWidth="1"/>
    <col min="6376" max="6376" width="3.5703125" style="1" customWidth="1"/>
    <col min="6377" max="6377" width="8.7109375" style="1" customWidth="1"/>
    <col min="6378" max="6379" width="5.28515625" style="1" customWidth="1"/>
    <col min="6380" max="6380" width="29.28515625" style="1" customWidth="1"/>
    <col min="6381" max="6617" width="9.140625" style="1"/>
    <col min="6618" max="6618" width="22.85546875" style="1" customWidth="1"/>
    <col min="6619" max="6621" width="5.7109375" style="1" customWidth="1"/>
    <col min="6622" max="6623" width="7.140625" style="1" customWidth="1"/>
    <col min="6624" max="6626" width="11.7109375" style="1" customWidth="1"/>
    <col min="6627" max="6627" width="4.140625" style="1" customWidth="1"/>
    <col min="6628" max="6628" width="9.85546875" style="1" customWidth="1"/>
    <col min="6629" max="6630" width="6.42578125" style="1" customWidth="1"/>
    <col min="6631" max="6631" width="26.42578125" style="1" customWidth="1"/>
    <col min="6632" max="6632" width="3.5703125" style="1" customWidth="1"/>
    <col min="6633" max="6633" width="8.7109375" style="1" customWidth="1"/>
    <col min="6634" max="6635" width="5.28515625" style="1" customWidth="1"/>
    <col min="6636" max="6636" width="29.28515625" style="1" customWidth="1"/>
    <col min="6637" max="6873" width="9.140625" style="1"/>
    <col min="6874" max="6874" width="22.85546875" style="1" customWidth="1"/>
    <col min="6875" max="6877" width="5.7109375" style="1" customWidth="1"/>
    <col min="6878" max="6879" width="7.140625" style="1" customWidth="1"/>
    <col min="6880" max="6882" width="11.7109375" style="1" customWidth="1"/>
    <col min="6883" max="6883" width="4.140625" style="1" customWidth="1"/>
    <col min="6884" max="6884" width="9.85546875" style="1" customWidth="1"/>
    <col min="6885" max="6886" width="6.42578125" style="1" customWidth="1"/>
    <col min="6887" max="6887" width="26.42578125" style="1" customWidth="1"/>
    <col min="6888" max="6888" width="3.5703125" style="1" customWidth="1"/>
    <col min="6889" max="6889" width="8.7109375" style="1" customWidth="1"/>
    <col min="6890" max="6891" width="5.28515625" style="1" customWidth="1"/>
    <col min="6892" max="6892" width="29.28515625" style="1" customWidth="1"/>
    <col min="6893" max="7129" width="9.140625" style="1"/>
    <col min="7130" max="7130" width="22.85546875" style="1" customWidth="1"/>
    <col min="7131" max="7133" width="5.7109375" style="1" customWidth="1"/>
    <col min="7134" max="7135" width="7.140625" style="1" customWidth="1"/>
    <col min="7136" max="7138" width="11.7109375" style="1" customWidth="1"/>
    <col min="7139" max="7139" width="4.140625" style="1" customWidth="1"/>
    <col min="7140" max="7140" width="9.85546875" style="1" customWidth="1"/>
    <col min="7141" max="7142" width="6.42578125" style="1" customWidth="1"/>
    <col min="7143" max="7143" width="26.42578125" style="1" customWidth="1"/>
    <col min="7144" max="7144" width="3.5703125" style="1" customWidth="1"/>
    <col min="7145" max="7145" width="8.7109375" style="1" customWidth="1"/>
    <col min="7146" max="7147" width="5.28515625" style="1" customWidth="1"/>
    <col min="7148" max="7148" width="29.28515625" style="1" customWidth="1"/>
    <col min="7149" max="7385" width="9.140625" style="1"/>
    <col min="7386" max="7386" width="22.85546875" style="1" customWidth="1"/>
    <col min="7387" max="7389" width="5.7109375" style="1" customWidth="1"/>
    <col min="7390" max="7391" width="7.140625" style="1" customWidth="1"/>
    <col min="7392" max="7394" width="11.7109375" style="1" customWidth="1"/>
    <col min="7395" max="7395" width="4.140625" style="1" customWidth="1"/>
    <col min="7396" max="7396" width="9.85546875" style="1" customWidth="1"/>
    <col min="7397" max="7398" width="6.42578125" style="1" customWidth="1"/>
    <col min="7399" max="7399" width="26.42578125" style="1" customWidth="1"/>
    <col min="7400" max="7400" width="3.5703125" style="1" customWidth="1"/>
    <col min="7401" max="7401" width="8.7109375" style="1" customWidth="1"/>
    <col min="7402" max="7403" width="5.28515625" style="1" customWidth="1"/>
    <col min="7404" max="7404" width="29.28515625" style="1" customWidth="1"/>
    <col min="7405" max="7641" width="9.140625" style="1"/>
    <col min="7642" max="7642" width="22.85546875" style="1" customWidth="1"/>
    <col min="7643" max="7645" width="5.7109375" style="1" customWidth="1"/>
    <col min="7646" max="7647" width="7.140625" style="1" customWidth="1"/>
    <col min="7648" max="7650" width="11.7109375" style="1" customWidth="1"/>
    <col min="7651" max="7651" width="4.140625" style="1" customWidth="1"/>
    <col min="7652" max="7652" width="9.85546875" style="1" customWidth="1"/>
    <col min="7653" max="7654" width="6.42578125" style="1" customWidth="1"/>
    <col min="7655" max="7655" width="26.42578125" style="1" customWidth="1"/>
    <col min="7656" max="7656" width="3.5703125" style="1" customWidth="1"/>
    <col min="7657" max="7657" width="8.7109375" style="1" customWidth="1"/>
    <col min="7658" max="7659" width="5.28515625" style="1" customWidth="1"/>
    <col min="7660" max="7660" width="29.28515625" style="1" customWidth="1"/>
    <col min="7661" max="7897" width="9.140625" style="1"/>
    <col min="7898" max="7898" width="22.85546875" style="1" customWidth="1"/>
    <col min="7899" max="7901" width="5.7109375" style="1" customWidth="1"/>
    <col min="7902" max="7903" width="7.140625" style="1" customWidth="1"/>
    <col min="7904" max="7906" width="11.7109375" style="1" customWidth="1"/>
    <col min="7907" max="7907" width="4.140625" style="1" customWidth="1"/>
    <col min="7908" max="7908" width="9.85546875" style="1" customWidth="1"/>
    <col min="7909" max="7910" width="6.42578125" style="1" customWidth="1"/>
    <col min="7911" max="7911" width="26.42578125" style="1" customWidth="1"/>
    <col min="7912" max="7912" width="3.5703125" style="1" customWidth="1"/>
    <col min="7913" max="7913" width="8.7109375" style="1" customWidth="1"/>
    <col min="7914" max="7915" width="5.28515625" style="1" customWidth="1"/>
    <col min="7916" max="7916" width="29.28515625" style="1" customWidth="1"/>
    <col min="7917" max="8153" width="9.140625" style="1"/>
    <col min="8154" max="8154" width="22.85546875" style="1" customWidth="1"/>
    <col min="8155" max="8157" width="5.7109375" style="1" customWidth="1"/>
    <col min="8158" max="8159" width="7.140625" style="1" customWidth="1"/>
    <col min="8160" max="8162" width="11.7109375" style="1" customWidth="1"/>
    <col min="8163" max="8163" width="4.140625" style="1" customWidth="1"/>
    <col min="8164" max="8164" width="9.85546875" style="1" customWidth="1"/>
    <col min="8165" max="8166" width="6.42578125" style="1" customWidth="1"/>
    <col min="8167" max="8167" width="26.42578125" style="1" customWidth="1"/>
    <col min="8168" max="8168" width="3.5703125" style="1" customWidth="1"/>
    <col min="8169" max="8169" width="8.7109375" style="1" customWidth="1"/>
    <col min="8170" max="8171" width="5.28515625" style="1" customWidth="1"/>
    <col min="8172" max="8172" width="29.28515625" style="1" customWidth="1"/>
    <col min="8173" max="8409" width="9.140625" style="1"/>
    <col min="8410" max="8410" width="22.85546875" style="1" customWidth="1"/>
    <col min="8411" max="8413" width="5.7109375" style="1" customWidth="1"/>
    <col min="8414" max="8415" width="7.140625" style="1" customWidth="1"/>
    <col min="8416" max="8418" width="11.7109375" style="1" customWidth="1"/>
    <col min="8419" max="8419" width="4.140625" style="1" customWidth="1"/>
    <col min="8420" max="8420" width="9.85546875" style="1" customWidth="1"/>
    <col min="8421" max="8422" width="6.42578125" style="1" customWidth="1"/>
    <col min="8423" max="8423" width="26.42578125" style="1" customWidth="1"/>
    <col min="8424" max="8424" width="3.5703125" style="1" customWidth="1"/>
    <col min="8425" max="8425" width="8.7109375" style="1" customWidth="1"/>
    <col min="8426" max="8427" width="5.28515625" style="1" customWidth="1"/>
    <col min="8428" max="8428" width="29.28515625" style="1" customWidth="1"/>
    <col min="8429" max="8665" width="9.140625" style="1"/>
    <col min="8666" max="8666" width="22.85546875" style="1" customWidth="1"/>
    <col min="8667" max="8669" width="5.7109375" style="1" customWidth="1"/>
    <col min="8670" max="8671" width="7.140625" style="1" customWidth="1"/>
    <col min="8672" max="8674" width="11.7109375" style="1" customWidth="1"/>
    <col min="8675" max="8675" width="4.140625" style="1" customWidth="1"/>
    <col min="8676" max="8676" width="9.85546875" style="1" customWidth="1"/>
    <col min="8677" max="8678" width="6.42578125" style="1" customWidth="1"/>
    <col min="8679" max="8679" width="26.42578125" style="1" customWidth="1"/>
    <col min="8680" max="8680" width="3.5703125" style="1" customWidth="1"/>
    <col min="8681" max="8681" width="8.7109375" style="1" customWidth="1"/>
    <col min="8682" max="8683" width="5.28515625" style="1" customWidth="1"/>
    <col min="8684" max="8684" width="29.28515625" style="1" customWidth="1"/>
    <col min="8685" max="8921" width="9.140625" style="1"/>
    <col min="8922" max="8922" width="22.85546875" style="1" customWidth="1"/>
    <col min="8923" max="8925" width="5.7109375" style="1" customWidth="1"/>
    <col min="8926" max="8927" width="7.140625" style="1" customWidth="1"/>
    <col min="8928" max="8930" width="11.7109375" style="1" customWidth="1"/>
    <col min="8931" max="8931" width="4.140625" style="1" customWidth="1"/>
    <col min="8932" max="8932" width="9.85546875" style="1" customWidth="1"/>
    <col min="8933" max="8934" width="6.42578125" style="1" customWidth="1"/>
    <col min="8935" max="8935" width="26.42578125" style="1" customWidth="1"/>
    <col min="8936" max="8936" width="3.5703125" style="1" customWidth="1"/>
    <col min="8937" max="8937" width="8.7109375" style="1" customWidth="1"/>
    <col min="8938" max="8939" width="5.28515625" style="1" customWidth="1"/>
    <col min="8940" max="8940" width="29.28515625" style="1" customWidth="1"/>
    <col min="8941" max="9177" width="9.140625" style="1"/>
    <col min="9178" max="9178" width="22.85546875" style="1" customWidth="1"/>
    <col min="9179" max="9181" width="5.7109375" style="1" customWidth="1"/>
    <col min="9182" max="9183" width="7.140625" style="1" customWidth="1"/>
    <col min="9184" max="9186" width="11.7109375" style="1" customWidth="1"/>
    <col min="9187" max="9187" width="4.140625" style="1" customWidth="1"/>
    <col min="9188" max="9188" width="9.85546875" style="1" customWidth="1"/>
    <col min="9189" max="9190" width="6.42578125" style="1" customWidth="1"/>
    <col min="9191" max="9191" width="26.42578125" style="1" customWidth="1"/>
    <col min="9192" max="9192" width="3.5703125" style="1" customWidth="1"/>
    <col min="9193" max="9193" width="8.7109375" style="1" customWidth="1"/>
    <col min="9194" max="9195" width="5.28515625" style="1" customWidth="1"/>
    <col min="9196" max="9196" width="29.28515625" style="1" customWidth="1"/>
    <col min="9197" max="9433" width="9.140625" style="1"/>
    <col min="9434" max="9434" width="22.85546875" style="1" customWidth="1"/>
    <col min="9435" max="9437" width="5.7109375" style="1" customWidth="1"/>
    <col min="9438" max="9439" width="7.140625" style="1" customWidth="1"/>
    <col min="9440" max="9442" width="11.7109375" style="1" customWidth="1"/>
    <col min="9443" max="9443" width="4.140625" style="1" customWidth="1"/>
    <col min="9444" max="9444" width="9.85546875" style="1" customWidth="1"/>
    <col min="9445" max="9446" width="6.42578125" style="1" customWidth="1"/>
    <col min="9447" max="9447" width="26.42578125" style="1" customWidth="1"/>
    <col min="9448" max="9448" width="3.5703125" style="1" customWidth="1"/>
    <col min="9449" max="9449" width="8.7109375" style="1" customWidth="1"/>
    <col min="9450" max="9451" width="5.28515625" style="1" customWidth="1"/>
    <col min="9452" max="9452" width="29.28515625" style="1" customWidth="1"/>
    <col min="9453" max="9689" width="9.140625" style="1"/>
    <col min="9690" max="9690" width="22.85546875" style="1" customWidth="1"/>
    <col min="9691" max="9693" width="5.7109375" style="1" customWidth="1"/>
    <col min="9694" max="9695" width="7.140625" style="1" customWidth="1"/>
    <col min="9696" max="9698" width="11.7109375" style="1" customWidth="1"/>
    <col min="9699" max="9699" width="4.140625" style="1" customWidth="1"/>
    <col min="9700" max="9700" width="9.85546875" style="1" customWidth="1"/>
    <col min="9701" max="9702" width="6.42578125" style="1" customWidth="1"/>
    <col min="9703" max="9703" width="26.42578125" style="1" customWidth="1"/>
    <col min="9704" max="9704" width="3.5703125" style="1" customWidth="1"/>
    <col min="9705" max="9705" width="8.7109375" style="1" customWidth="1"/>
    <col min="9706" max="9707" width="5.28515625" style="1" customWidth="1"/>
    <col min="9708" max="9708" width="29.28515625" style="1" customWidth="1"/>
    <col min="9709" max="9945" width="9.140625" style="1"/>
    <col min="9946" max="9946" width="22.85546875" style="1" customWidth="1"/>
    <col min="9947" max="9949" width="5.7109375" style="1" customWidth="1"/>
    <col min="9950" max="9951" width="7.140625" style="1" customWidth="1"/>
    <col min="9952" max="9954" width="11.7109375" style="1" customWidth="1"/>
    <col min="9955" max="9955" width="4.140625" style="1" customWidth="1"/>
    <col min="9956" max="9956" width="9.85546875" style="1" customWidth="1"/>
    <col min="9957" max="9958" width="6.42578125" style="1" customWidth="1"/>
    <col min="9959" max="9959" width="26.42578125" style="1" customWidth="1"/>
    <col min="9960" max="9960" width="3.5703125" style="1" customWidth="1"/>
    <col min="9961" max="9961" width="8.7109375" style="1" customWidth="1"/>
    <col min="9962" max="9963" width="5.28515625" style="1" customWidth="1"/>
    <col min="9964" max="9964" width="29.28515625" style="1" customWidth="1"/>
    <col min="9965" max="10201" width="9.140625" style="1"/>
    <col min="10202" max="10202" width="22.85546875" style="1" customWidth="1"/>
    <col min="10203" max="10205" width="5.7109375" style="1" customWidth="1"/>
    <col min="10206" max="10207" width="7.140625" style="1" customWidth="1"/>
    <col min="10208" max="10210" width="11.7109375" style="1" customWidth="1"/>
    <col min="10211" max="10211" width="4.140625" style="1" customWidth="1"/>
    <col min="10212" max="10212" width="9.85546875" style="1" customWidth="1"/>
    <col min="10213" max="10214" width="6.42578125" style="1" customWidth="1"/>
    <col min="10215" max="10215" width="26.42578125" style="1" customWidth="1"/>
    <col min="10216" max="10216" width="3.5703125" style="1" customWidth="1"/>
    <col min="10217" max="10217" width="8.7109375" style="1" customWidth="1"/>
    <col min="10218" max="10219" width="5.28515625" style="1" customWidth="1"/>
    <col min="10220" max="10220" width="29.28515625" style="1" customWidth="1"/>
    <col min="10221" max="10457" width="9.140625" style="1"/>
    <col min="10458" max="10458" width="22.85546875" style="1" customWidth="1"/>
    <col min="10459" max="10461" width="5.7109375" style="1" customWidth="1"/>
    <col min="10462" max="10463" width="7.140625" style="1" customWidth="1"/>
    <col min="10464" max="10466" width="11.7109375" style="1" customWidth="1"/>
    <col min="10467" max="10467" width="4.140625" style="1" customWidth="1"/>
    <col min="10468" max="10468" width="9.85546875" style="1" customWidth="1"/>
    <col min="10469" max="10470" width="6.42578125" style="1" customWidth="1"/>
    <col min="10471" max="10471" width="26.42578125" style="1" customWidth="1"/>
    <col min="10472" max="10472" width="3.5703125" style="1" customWidth="1"/>
    <col min="10473" max="10473" width="8.7109375" style="1" customWidth="1"/>
    <col min="10474" max="10475" width="5.28515625" style="1" customWidth="1"/>
    <col min="10476" max="10476" width="29.28515625" style="1" customWidth="1"/>
    <col min="10477" max="10713" width="9.140625" style="1"/>
    <col min="10714" max="10714" width="22.85546875" style="1" customWidth="1"/>
    <col min="10715" max="10717" width="5.7109375" style="1" customWidth="1"/>
    <col min="10718" max="10719" width="7.140625" style="1" customWidth="1"/>
    <col min="10720" max="10722" width="11.7109375" style="1" customWidth="1"/>
    <col min="10723" max="10723" width="4.140625" style="1" customWidth="1"/>
    <col min="10724" max="10724" width="9.85546875" style="1" customWidth="1"/>
    <col min="10725" max="10726" width="6.42578125" style="1" customWidth="1"/>
    <col min="10727" max="10727" width="26.42578125" style="1" customWidth="1"/>
    <col min="10728" max="10728" width="3.5703125" style="1" customWidth="1"/>
    <col min="10729" max="10729" width="8.7109375" style="1" customWidth="1"/>
    <col min="10730" max="10731" width="5.28515625" style="1" customWidth="1"/>
    <col min="10732" max="10732" width="29.28515625" style="1" customWidth="1"/>
    <col min="10733" max="10969" width="9.140625" style="1"/>
    <col min="10970" max="10970" width="22.85546875" style="1" customWidth="1"/>
    <col min="10971" max="10973" width="5.7109375" style="1" customWidth="1"/>
    <col min="10974" max="10975" width="7.140625" style="1" customWidth="1"/>
    <col min="10976" max="10978" width="11.7109375" style="1" customWidth="1"/>
    <col min="10979" max="10979" width="4.140625" style="1" customWidth="1"/>
    <col min="10980" max="10980" width="9.85546875" style="1" customWidth="1"/>
    <col min="10981" max="10982" width="6.42578125" style="1" customWidth="1"/>
    <col min="10983" max="10983" width="26.42578125" style="1" customWidth="1"/>
    <col min="10984" max="10984" width="3.5703125" style="1" customWidth="1"/>
    <col min="10985" max="10985" width="8.7109375" style="1" customWidth="1"/>
    <col min="10986" max="10987" width="5.28515625" style="1" customWidth="1"/>
    <col min="10988" max="10988" width="29.28515625" style="1" customWidth="1"/>
    <col min="10989" max="11225" width="9.140625" style="1"/>
    <col min="11226" max="11226" width="22.85546875" style="1" customWidth="1"/>
    <col min="11227" max="11229" width="5.7109375" style="1" customWidth="1"/>
    <col min="11230" max="11231" width="7.140625" style="1" customWidth="1"/>
    <col min="11232" max="11234" width="11.7109375" style="1" customWidth="1"/>
    <col min="11235" max="11235" width="4.140625" style="1" customWidth="1"/>
    <col min="11236" max="11236" width="9.85546875" style="1" customWidth="1"/>
    <col min="11237" max="11238" width="6.42578125" style="1" customWidth="1"/>
    <col min="11239" max="11239" width="26.42578125" style="1" customWidth="1"/>
    <col min="11240" max="11240" width="3.5703125" style="1" customWidth="1"/>
    <col min="11241" max="11241" width="8.7109375" style="1" customWidth="1"/>
    <col min="11242" max="11243" width="5.28515625" style="1" customWidth="1"/>
    <col min="11244" max="11244" width="29.28515625" style="1" customWidth="1"/>
    <col min="11245" max="11481" width="9.140625" style="1"/>
    <col min="11482" max="11482" width="22.85546875" style="1" customWidth="1"/>
    <col min="11483" max="11485" width="5.7109375" style="1" customWidth="1"/>
    <col min="11486" max="11487" width="7.140625" style="1" customWidth="1"/>
    <col min="11488" max="11490" width="11.7109375" style="1" customWidth="1"/>
    <col min="11491" max="11491" width="4.140625" style="1" customWidth="1"/>
    <col min="11492" max="11492" width="9.85546875" style="1" customWidth="1"/>
    <col min="11493" max="11494" width="6.42578125" style="1" customWidth="1"/>
    <col min="11495" max="11495" width="26.42578125" style="1" customWidth="1"/>
    <col min="11496" max="11496" width="3.5703125" style="1" customWidth="1"/>
    <col min="11497" max="11497" width="8.7109375" style="1" customWidth="1"/>
    <col min="11498" max="11499" width="5.28515625" style="1" customWidth="1"/>
    <col min="11500" max="11500" width="29.28515625" style="1" customWidth="1"/>
    <col min="11501" max="11737" width="9.140625" style="1"/>
    <col min="11738" max="11738" width="22.85546875" style="1" customWidth="1"/>
    <col min="11739" max="11741" width="5.7109375" style="1" customWidth="1"/>
    <col min="11742" max="11743" width="7.140625" style="1" customWidth="1"/>
    <col min="11744" max="11746" width="11.7109375" style="1" customWidth="1"/>
    <col min="11747" max="11747" width="4.140625" style="1" customWidth="1"/>
    <col min="11748" max="11748" width="9.85546875" style="1" customWidth="1"/>
    <col min="11749" max="11750" width="6.42578125" style="1" customWidth="1"/>
    <col min="11751" max="11751" width="26.42578125" style="1" customWidth="1"/>
    <col min="11752" max="11752" width="3.5703125" style="1" customWidth="1"/>
    <col min="11753" max="11753" width="8.7109375" style="1" customWidth="1"/>
    <col min="11754" max="11755" width="5.28515625" style="1" customWidth="1"/>
    <col min="11756" max="11756" width="29.28515625" style="1" customWidth="1"/>
    <col min="11757" max="11993" width="9.140625" style="1"/>
    <col min="11994" max="11994" width="22.85546875" style="1" customWidth="1"/>
    <col min="11995" max="11997" width="5.7109375" style="1" customWidth="1"/>
    <col min="11998" max="11999" width="7.140625" style="1" customWidth="1"/>
    <col min="12000" max="12002" width="11.7109375" style="1" customWidth="1"/>
    <col min="12003" max="12003" width="4.140625" style="1" customWidth="1"/>
    <col min="12004" max="12004" width="9.85546875" style="1" customWidth="1"/>
    <col min="12005" max="12006" width="6.42578125" style="1" customWidth="1"/>
    <col min="12007" max="12007" width="26.42578125" style="1" customWidth="1"/>
    <col min="12008" max="12008" width="3.5703125" style="1" customWidth="1"/>
    <col min="12009" max="12009" width="8.7109375" style="1" customWidth="1"/>
    <col min="12010" max="12011" width="5.28515625" style="1" customWidth="1"/>
    <col min="12012" max="12012" width="29.28515625" style="1" customWidth="1"/>
    <col min="12013" max="12249" width="9.140625" style="1"/>
    <col min="12250" max="12250" width="22.85546875" style="1" customWidth="1"/>
    <col min="12251" max="12253" width="5.7109375" style="1" customWidth="1"/>
    <col min="12254" max="12255" width="7.140625" style="1" customWidth="1"/>
    <col min="12256" max="12258" width="11.7109375" style="1" customWidth="1"/>
    <col min="12259" max="12259" width="4.140625" style="1" customWidth="1"/>
    <col min="12260" max="12260" width="9.85546875" style="1" customWidth="1"/>
    <col min="12261" max="12262" width="6.42578125" style="1" customWidth="1"/>
    <col min="12263" max="12263" width="26.42578125" style="1" customWidth="1"/>
    <col min="12264" max="12264" width="3.5703125" style="1" customWidth="1"/>
    <col min="12265" max="12265" width="8.7109375" style="1" customWidth="1"/>
    <col min="12266" max="12267" width="5.28515625" style="1" customWidth="1"/>
    <col min="12268" max="12268" width="29.28515625" style="1" customWidth="1"/>
    <col min="12269" max="12505" width="9.140625" style="1"/>
    <col min="12506" max="12506" width="22.85546875" style="1" customWidth="1"/>
    <col min="12507" max="12509" width="5.7109375" style="1" customWidth="1"/>
    <col min="12510" max="12511" width="7.140625" style="1" customWidth="1"/>
    <col min="12512" max="12514" width="11.7109375" style="1" customWidth="1"/>
    <col min="12515" max="12515" width="4.140625" style="1" customWidth="1"/>
    <col min="12516" max="12516" width="9.85546875" style="1" customWidth="1"/>
    <col min="12517" max="12518" width="6.42578125" style="1" customWidth="1"/>
    <col min="12519" max="12519" width="26.42578125" style="1" customWidth="1"/>
    <col min="12520" max="12520" width="3.5703125" style="1" customWidth="1"/>
    <col min="12521" max="12521" width="8.7109375" style="1" customWidth="1"/>
    <col min="12522" max="12523" width="5.28515625" style="1" customWidth="1"/>
    <col min="12524" max="12524" width="29.28515625" style="1" customWidth="1"/>
    <col min="12525" max="12761" width="9.140625" style="1"/>
    <col min="12762" max="12762" width="22.85546875" style="1" customWidth="1"/>
    <col min="12763" max="12765" width="5.7109375" style="1" customWidth="1"/>
    <col min="12766" max="12767" width="7.140625" style="1" customWidth="1"/>
    <col min="12768" max="12770" width="11.7109375" style="1" customWidth="1"/>
    <col min="12771" max="12771" width="4.140625" style="1" customWidth="1"/>
    <col min="12772" max="12772" width="9.85546875" style="1" customWidth="1"/>
    <col min="12773" max="12774" width="6.42578125" style="1" customWidth="1"/>
    <col min="12775" max="12775" width="26.42578125" style="1" customWidth="1"/>
    <col min="12776" max="12776" width="3.5703125" style="1" customWidth="1"/>
    <col min="12777" max="12777" width="8.7109375" style="1" customWidth="1"/>
    <col min="12778" max="12779" width="5.28515625" style="1" customWidth="1"/>
    <col min="12780" max="12780" width="29.28515625" style="1" customWidth="1"/>
    <col min="12781" max="13017" width="9.140625" style="1"/>
    <col min="13018" max="13018" width="22.85546875" style="1" customWidth="1"/>
    <col min="13019" max="13021" width="5.7109375" style="1" customWidth="1"/>
    <col min="13022" max="13023" width="7.140625" style="1" customWidth="1"/>
    <col min="13024" max="13026" width="11.7109375" style="1" customWidth="1"/>
    <col min="13027" max="13027" width="4.140625" style="1" customWidth="1"/>
    <col min="13028" max="13028" width="9.85546875" style="1" customWidth="1"/>
    <col min="13029" max="13030" width="6.42578125" style="1" customWidth="1"/>
    <col min="13031" max="13031" width="26.42578125" style="1" customWidth="1"/>
    <col min="13032" max="13032" width="3.5703125" style="1" customWidth="1"/>
    <col min="13033" max="13033" width="8.7109375" style="1" customWidth="1"/>
    <col min="13034" max="13035" width="5.28515625" style="1" customWidth="1"/>
    <col min="13036" max="13036" width="29.28515625" style="1" customWidth="1"/>
    <col min="13037" max="13273" width="9.140625" style="1"/>
    <col min="13274" max="13274" width="22.85546875" style="1" customWidth="1"/>
    <col min="13275" max="13277" width="5.7109375" style="1" customWidth="1"/>
    <col min="13278" max="13279" width="7.140625" style="1" customWidth="1"/>
    <col min="13280" max="13282" width="11.7109375" style="1" customWidth="1"/>
    <col min="13283" max="13283" width="4.140625" style="1" customWidth="1"/>
    <col min="13284" max="13284" width="9.85546875" style="1" customWidth="1"/>
    <col min="13285" max="13286" width="6.42578125" style="1" customWidth="1"/>
    <col min="13287" max="13287" width="26.42578125" style="1" customWidth="1"/>
    <col min="13288" max="13288" width="3.5703125" style="1" customWidth="1"/>
    <col min="13289" max="13289" width="8.7109375" style="1" customWidth="1"/>
    <col min="13290" max="13291" width="5.28515625" style="1" customWidth="1"/>
    <col min="13292" max="13292" width="29.28515625" style="1" customWidth="1"/>
    <col min="13293" max="13529" width="9.140625" style="1"/>
    <col min="13530" max="13530" width="22.85546875" style="1" customWidth="1"/>
    <col min="13531" max="13533" width="5.7109375" style="1" customWidth="1"/>
    <col min="13534" max="13535" width="7.140625" style="1" customWidth="1"/>
    <col min="13536" max="13538" width="11.7109375" style="1" customWidth="1"/>
    <col min="13539" max="13539" width="4.140625" style="1" customWidth="1"/>
    <col min="13540" max="13540" width="9.85546875" style="1" customWidth="1"/>
    <col min="13541" max="13542" width="6.42578125" style="1" customWidth="1"/>
    <col min="13543" max="13543" width="26.42578125" style="1" customWidth="1"/>
    <col min="13544" max="13544" width="3.5703125" style="1" customWidth="1"/>
    <col min="13545" max="13545" width="8.7109375" style="1" customWidth="1"/>
    <col min="13546" max="13547" width="5.28515625" style="1" customWidth="1"/>
    <col min="13548" max="13548" width="29.28515625" style="1" customWidth="1"/>
    <col min="13549" max="13785" width="9.140625" style="1"/>
    <col min="13786" max="13786" width="22.85546875" style="1" customWidth="1"/>
    <col min="13787" max="13789" width="5.7109375" style="1" customWidth="1"/>
    <col min="13790" max="13791" width="7.140625" style="1" customWidth="1"/>
    <col min="13792" max="13794" width="11.7109375" style="1" customWidth="1"/>
    <col min="13795" max="13795" width="4.140625" style="1" customWidth="1"/>
    <col min="13796" max="13796" width="9.85546875" style="1" customWidth="1"/>
    <col min="13797" max="13798" width="6.42578125" style="1" customWidth="1"/>
    <col min="13799" max="13799" width="26.42578125" style="1" customWidth="1"/>
    <col min="13800" max="13800" width="3.5703125" style="1" customWidth="1"/>
    <col min="13801" max="13801" width="8.7109375" style="1" customWidth="1"/>
    <col min="13802" max="13803" width="5.28515625" style="1" customWidth="1"/>
    <col min="13804" max="13804" width="29.28515625" style="1" customWidth="1"/>
    <col min="13805" max="14041" width="9.140625" style="1"/>
    <col min="14042" max="14042" width="22.85546875" style="1" customWidth="1"/>
    <col min="14043" max="14045" width="5.7109375" style="1" customWidth="1"/>
    <col min="14046" max="14047" width="7.140625" style="1" customWidth="1"/>
    <col min="14048" max="14050" width="11.7109375" style="1" customWidth="1"/>
    <col min="14051" max="14051" width="4.140625" style="1" customWidth="1"/>
    <col min="14052" max="14052" width="9.85546875" style="1" customWidth="1"/>
    <col min="14053" max="14054" width="6.42578125" style="1" customWidth="1"/>
    <col min="14055" max="14055" width="26.42578125" style="1" customWidth="1"/>
    <col min="14056" max="14056" width="3.5703125" style="1" customWidth="1"/>
    <col min="14057" max="14057" width="8.7109375" style="1" customWidth="1"/>
    <col min="14058" max="14059" width="5.28515625" style="1" customWidth="1"/>
    <col min="14060" max="14060" width="29.28515625" style="1" customWidth="1"/>
    <col min="14061" max="14297" width="9.140625" style="1"/>
    <col min="14298" max="14298" width="22.85546875" style="1" customWidth="1"/>
    <col min="14299" max="14301" width="5.7109375" style="1" customWidth="1"/>
    <col min="14302" max="14303" width="7.140625" style="1" customWidth="1"/>
    <col min="14304" max="14306" width="11.7109375" style="1" customWidth="1"/>
    <col min="14307" max="14307" width="4.140625" style="1" customWidth="1"/>
    <col min="14308" max="14308" width="9.85546875" style="1" customWidth="1"/>
    <col min="14309" max="14310" width="6.42578125" style="1" customWidth="1"/>
    <col min="14311" max="14311" width="26.42578125" style="1" customWidth="1"/>
    <col min="14312" max="14312" width="3.5703125" style="1" customWidth="1"/>
    <col min="14313" max="14313" width="8.7109375" style="1" customWidth="1"/>
    <col min="14314" max="14315" width="5.28515625" style="1" customWidth="1"/>
    <col min="14316" max="14316" width="29.28515625" style="1" customWidth="1"/>
    <col min="14317" max="14553" width="9.140625" style="1"/>
    <col min="14554" max="14554" width="22.85546875" style="1" customWidth="1"/>
    <col min="14555" max="14557" width="5.7109375" style="1" customWidth="1"/>
    <col min="14558" max="14559" width="7.140625" style="1" customWidth="1"/>
    <col min="14560" max="14562" width="11.7109375" style="1" customWidth="1"/>
    <col min="14563" max="14563" width="4.140625" style="1" customWidth="1"/>
    <col min="14564" max="14564" width="9.85546875" style="1" customWidth="1"/>
    <col min="14565" max="14566" width="6.42578125" style="1" customWidth="1"/>
    <col min="14567" max="14567" width="26.42578125" style="1" customWidth="1"/>
    <col min="14568" max="14568" width="3.5703125" style="1" customWidth="1"/>
    <col min="14569" max="14569" width="8.7109375" style="1" customWidth="1"/>
    <col min="14570" max="14571" width="5.28515625" style="1" customWidth="1"/>
    <col min="14572" max="14572" width="29.28515625" style="1" customWidth="1"/>
    <col min="14573" max="14809" width="9.140625" style="1"/>
    <col min="14810" max="14810" width="22.85546875" style="1" customWidth="1"/>
    <col min="14811" max="14813" width="5.7109375" style="1" customWidth="1"/>
    <col min="14814" max="14815" width="7.140625" style="1" customWidth="1"/>
    <col min="14816" max="14818" width="11.7109375" style="1" customWidth="1"/>
    <col min="14819" max="14819" width="4.140625" style="1" customWidth="1"/>
    <col min="14820" max="14820" width="9.85546875" style="1" customWidth="1"/>
    <col min="14821" max="14822" width="6.42578125" style="1" customWidth="1"/>
    <col min="14823" max="14823" width="26.42578125" style="1" customWidth="1"/>
    <col min="14824" max="14824" width="3.5703125" style="1" customWidth="1"/>
    <col min="14825" max="14825" width="8.7109375" style="1" customWidth="1"/>
    <col min="14826" max="14827" width="5.28515625" style="1" customWidth="1"/>
    <col min="14828" max="14828" width="29.28515625" style="1" customWidth="1"/>
    <col min="14829" max="15065" width="9.140625" style="1"/>
    <col min="15066" max="15066" width="22.85546875" style="1" customWidth="1"/>
    <col min="15067" max="15069" width="5.7109375" style="1" customWidth="1"/>
    <col min="15070" max="15071" width="7.140625" style="1" customWidth="1"/>
    <col min="15072" max="15074" width="11.7109375" style="1" customWidth="1"/>
    <col min="15075" max="15075" width="4.140625" style="1" customWidth="1"/>
    <col min="15076" max="15076" width="9.85546875" style="1" customWidth="1"/>
    <col min="15077" max="15078" width="6.42578125" style="1" customWidth="1"/>
    <col min="15079" max="15079" width="26.42578125" style="1" customWidth="1"/>
    <col min="15080" max="15080" width="3.5703125" style="1" customWidth="1"/>
    <col min="15081" max="15081" width="8.7109375" style="1" customWidth="1"/>
    <col min="15082" max="15083" width="5.28515625" style="1" customWidth="1"/>
    <col min="15084" max="15084" width="29.28515625" style="1" customWidth="1"/>
    <col min="15085" max="15321" width="9.140625" style="1"/>
    <col min="15322" max="15322" width="22.85546875" style="1" customWidth="1"/>
    <col min="15323" max="15325" width="5.7109375" style="1" customWidth="1"/>
    <col min="15326" max="15327" width="7.140625" style="1" customWidth="1"/>
    <col min="15328" max="15330" width="11.7109375" style="1" customWidth="1"/>
    <col min="15331" max="15331" width="4.140625" style="1" customWidth="1"/>
    <col min="15332" max="15332" width="9.85546875" style="1" customWidth="1"/>
    <col min="15333" max="15334" width="6.42578125" style="1" customWidth="1"/>
    <col min="15335" max="15335" width="26.42578125" style="1" customWidth="1"/>
    <col min="15336" max="15336" width="3.5703125" style="1" customWidth="1"/>
    <col min="15337" max="15337" width="8.7109375" style="1" customWidth="1"/>
    <col min="15338" max="15339" width="5.28515625" style="1" customWidth="1"/>
    <col min="15340" max="15340" width="29.28515625" style="1" customWidth="1"/>
    <col min="15341" max="15577" width="9.140625" style="1"/>
    <col min="15578" max="15578" width="22.85546875" style="1" customWidth="1"/>
    <col min="15579" max="15581" width="5.7109375" style="1" customWidth="1"/>
    <col min="15582" max="15583" width="7.140625" style="1" customWidth="1"/>
    <col min="15584" max="15586" width="11.7109375" style="1" customWidth="1"/>
    <col min="15587" max="15587" width="4.140625" style="1" customWidth="1"/>
    <col min="15588" max="15588" width="9.85546875" style="1" customWidth="1"/>
    <col min="15589" max="15590" width="6.42578125" style="1" customWidth="1"/>
    <col min="15591" max="15591" width="26.42578125" style="1" customWidth="1"/>
    <col min="15592" max="15592" width="3.5703125" style="1" customWidth="1"/>
    <col min="15593" max="15593" width="8.7109375" style="1" customWidth="1"/>
    <col min="15594" max="15595" width="5.28515625" style="1" customWidth="1"/>
    <col min="15596" max="15596" width="29.28515625" style="1" customWidth="1"/>
    <col min="15597" max="15833" width="9.140625" style="1"/>
    <col min="15834" max="15834" width="22.85546875" style="1" customWidth="1"/>
    <col min="15835" max="15837" width="5.7109375" style="1" customWidth="1"/>
    <col min="15838" max="15839" width="7.140625" style="1" customWidth="1"/>
    <col min="15840" max="15842" width="11.7109375" style="1" customWidth="1"/>
    <col min="15843" max="15843" width="4.140625" style="1" customWidth="1"/>
    <col min="15844" max="15844" width="9.85546875" style="1" customWidth="1"/>
    <col min="15845" max="15846" width="6.42578125" style="1" customWidth="1"/>
    <col min="15847" max="15847" width="26.42578125" style="1" customWidth="1"/>
    <col min="15848" max="15848" width="3.5703125" style="1" customWidth="1"/>
    <col min="15849" max="15849" width="8.7109375" style="1" customWidth="1"/>
    <col min="15850" max="15851" width="5.28515625" style="1" customWidth="1"/>
    <col min="15852" max="15852" width="29.28515625" style="1" customWidth="1"/>
    <col min="15853" max="16089" width="9.140625" style="1"/>
    <col min="16090" max="16090" width="22.85546875" style="1" customWidth="1"/>
    <col min="16091" max="16093" width="5.7109375" style="1" customWidth="1"/>
    <col min="16094" max="16095" width="7.140625" style="1" customWidth="1"/>
    <col min="16096" max="16098" width="11.7109375" style="1" customWidth="1"/>
    <col min="16099" max="16099" width="4.140625" style="1" customWidth="1"/>
    <col min="16100" max="16100" width="9.85546875" style="1" customWidth="1"/>
    <col min="16101" max="16102" width="6.42578125" style="1" customWidth="1"/>
    <col min="16103" max="16103" width="26.42578125" style="1" customWidth="1"/>
    <col min="16104" max="16104" width="3.5703125" style="1" customWidth="1"/>
    <col min="16105" max="16105" width="8.7109375" style="1" customWidth="1"/>
    <col min="16106" max="16107" width="5.28515625" style="1" customWidth="1"/>
    <col min="16108" max="16108" width="29.28515625" style="1" customWidth="1"/>
    <col min="16109" max="16384" width="9.140625" style="1"/>
  </cols>
  <sheetData>
    <row r="1" spans="1:12" ht="52.5" customHeight="1" thickBot="1" x14ac:dyDescent="0.25">
      <c r="A1" s="78" t="s">
        <v>56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51"/>
    </row>
    <row r="2" spans="1:12" ht="88.5" customHeight="1" x14ac:dyDescent="0.2">
      <c r="A2" s="70" t="s">
        <v>0</v>
      </c>
      <c r="B2" s="71" t="s">
        <v>48</v>
      </c>
      <c r="C2" s="72" t="s">
        <v>1</v>
      </c>
      <c r="D2" s="73" t="s">
        <v>59</v>
      </c>
      <c r="E2" s="74" t="s">
        <v>2</v>
      </c>
      <c r="F2" s="74" t="s">
        <v>3</v>
      </c>
      <c r="G2" s="74" t="s">
        <v>4</v>
      </c>
      <c r="H2" s="74" t="s">
        <v>49</v>
      </c>
      <c r="I2" s="74" t="s">
        <v>52</v>
      </c>
      <c r="J2" s="74" t="s">
        <v>50</v>
      </c>
      <c r="K2" s="74" t="s">
        <v>51</v>
      </c>
      <c r="L2" s="75" t="s">
        <v>53</v>
      </c>
    </row>
    <row r="3" spans="1:12" ht="42" customHeight="1" outlineLevel="2" x14ac:dyDescent="0.2">
      <c r="A3" s="39" t="s">
        <v>106</v>
      </c>
      <c r="B3" s="40" t="s">
        <v>58</v>
      </c>
      <c r="C3" s="23" t="s">
        <v>46</v>
      </c>
      <c r="D3" s="21" t="s">
        <v>104</v>
      </c>
      <c r="E3" s="22" t="s">
        <v>24</v>
      </c>
      <c r="F3" s="2">
        <v>4007706</v>
      </c>
      <c r="G3" s="24" t="s">
        <v>25</v>
      </c>
      <c r="H3" s="45" t="s">
        <v>55</v>
      </c>
      <c r="I3" s="24" t="s">
        <v>82</v>
      </c>
      <c r="J3" s="52">
        <v>390000</v>
      </c>
      <c r="K3" s="58">
        <v>390000</v>
      </c>
      <c r="L3" s="54" t="s">
        <v>57</v>
      </c>
    </row>
    <row r="4" spans="1:12" ht="31.5" customHeight="1" outlineLevel="1" x14ac:dyDescent="0.2">
      <c r="A4" s="39"/>
      <c r="B4" s="40"/>
      <c r="C4" s="18" t="s">
        <v>60</v>
      </c>
      <c r="D4" s="21"/>
      <c r="E4" s="22"/>
      <c r="F4" s="2"/>
      <c r="G4" s="24"/>
      <c r="H4" s="45"/>
      <c r="I4" s="24"/>
      <c r="J4" s="52"/>
      <c r="K4" s="53">
        <f>SUBTOTAL(9,K3:K3)</f>
        <v>390000</v>
      </c>
      <c r="L4" s="54"/>
    </row>
    <row r="5" spans="1:12" ht="42" customHeight="1" outlineLevel="2" x14ac:dyDescent="0.2">
      <c r="A5" s="39" t="s">
        <v>107</v>
      </c>
      <c r="B5" s="40" t="s">
        <v>58</v>
      </c>
      <c r="C5" s="23" t="s">
        <v>47</v>
      </c>
      <c r="D5" s="21">
        <v>26591014</v>
      </c>
      <c r="E5" s="22" t="s">
        <v>24</v>
      </c>
      <c r="F5" s="2">
        <v>5587445</v>
      </c>
      <c r="G5" s="24" t="s">
        <v>25</v>
      </c>
      <c r="H5" s="45" t="s">
        <v>55</v>
      </c>
      <c r="I5" s="24" t="s">
        <v>84</v>
      </c>
      <c r="J5" s="52">
        <v>515000</v>
      </c>
      <c r="K5" s="58">
        <v>515000</v>
      </c>
      <c r="L5" s="54" t="s">
        <v>57</v>
      </c>
    </row>
    <row r="6" spans="1:12" ht="31.5" customHeight="1" outlineLevel="1" x14ac:dyDescent="0.2">
      <c r="A6" s="39"/>
      <c r="B6" s="40"/>
      <c r="C6" s="19" t="s">
        <v>61</v>
      </c>
      <c r="D6" s="21"/>
      <c r="E6" s="22"/>
      <c r="F6" s="2"/>
      <c r="G6" s="24"/>
      <c r="H6" s="45"/>
      <c r="I6" s="24"/>
      <c r="J6" s="52"/>
      <c r="K6" s="53">
        <f>SUBTOTAL(9,K5:K5)</f>
        <v>515000</v>
      </c>
      <c r="L6" s="54"/>
    </row>
    <row r="7" spans="1:12" ht="44.25" customHeight="1" outlineLevel="2" x14ac:dyDescent="0.2">
      <c r="A7" s="39" t="s">
        <v>108</v>
      </c>
      <c r="B7" s="40" t="s">
        <v>58</v>
      </c>
      <c r="C7" s="23" t="s">
        <v>29</v>
      </c>
      <c r="D7" s="21">
        <v>66182565</v>
      </c>
      <c r="E7" s="22" t="s">
        <v>9</v>
      </c>
      <c r="F7" s="2">
        <v>1785782</v>
      </c>
      <c r="G7" s="24" t="s">
        <v>30</v>
      </c>
      <c r="H7" s="45" t="s">
        <v>55</v>
      </c>
      <c r="I7" s="24" t="s">
        <v>85</v>
      </c>
      <c r="J7" s="52">
        <v>120000</v>
      </c>
      <c r="K7" s="58">
        <v>120000</v>
      </c>
      <c r="L7" s="54" t="s">
        <v>57</v>
      </c>
    </row>
    <row r="8" spans="1:12" ht="29.25" customHeight="1" outlineLevel="1" x14ac:dyDescent="0.2">
      <c r="A8" s="39"/>
      <c r="B8" s="40"/>
      <c r="C8" s="19" t="s">
        <v>62</v>
      </c>
      <c r="D8" s="21"/>
      <c r="E8" s="22"/>
      <c r="F8" s="2"/>
      <c r="G8" s="24"/>
      <c r="H8" s="45"/>
      <c r="I8" s="24"/>
      <c r="J8" s="52"/>
      <c r="K8" s="53">
        <f>SUBTOTAL(9,K7:K7)</f>
        <v>120000</v>
      </c>
      <c r="L8" s="54"/>
    </row>
    <row r="9" spans="1:12" ht="39" customHeight="1" outlineLevel="2" x14ac:dyDescent="0.2">
      <c r="A9" s="39" t="s">
        <v>109</v>
      </c>
      <c r="B9" s="40" t="s">
        <v>58</v>
      </c>
      <c r="C9" s="23" t="s">
        <v>39</v>
      </c>
      <c r="D9" s="21">
        <v>26598086</v>
      </c>
      <c r="E9" s="22" t="s">
        <v>28</v>
      </c>
      <c r="F9" s="2">
        <v>7816835</v>
      </c>
      <c r="G9" s="24" t="s">
        <v>40</v>
      </c>
      <c r="H9" s="45" t="s">
        <v>55</v>
      </c>
      <c r="I9" s="24" t="s">
        <v>86</v>
      </c>
      <c r="J9" s="52">
        <v>250000</v>
      </c>
      <c r="K9" s="58">
        <v>250000</v>
      </c>
      <c r="L9" s="54" t="s">
        <v>57</v>
      </c>
    </row>
    <row r="10" spans="1:12" ht="33" customHeight="1" outlineLevel="1" x14ac:dyDescent="0.2">
      <c r="A10" s="39"/>
      <c r="B10" s="40"/>
      <c r="C10" s="19" t="s">
        <v>63</v>
      </c>
      <c r="D10" s="21"/>
      <c r="E10" s="22"/>
      <c r="F10" s="2"/>
      <c r="G10" s="24"/>
      <c r="H10" s="45"/>
      <c r="I10" s="26"/>
      <c r="J10" s="52"/>
      <c r="K10" s="53">
        <f>SUBTOTAL(9,K9:K9)</f>
        <v>250000</v>
      </c>
      <c r="L10" s="54"/>
    </row>
    <row r="11" spans="1:12" ht="42" customHeight="1" outlineLevel="2" x14ac:dyDescent="0.2">
      <c r="A11" s="39" t="s">
        <v>110</v>
      </c>
      <c r="B11" s="40" t="s">
        <v>58</v>
      </c>
      <c r="C11" s="23" t="s">
        <v>32</v>
      </c>
      <c r="D11" s="21">
        <v>40613411</v>
      </c>
      <c r="E11" s="22" t="s">
        <v>24</v>
      </c>
      <c r="F11" s="2">
        <v>1100631</v>
      </c>
      <c r="G11" s="24" t="s">
        <v>8</v>
      </c>
      <c r="H11" s="46" t="s">
        <v>55</v>
      </c>
      <c r="I11" s="79" t="s">
        <v>83</v>
      </c>
      <c r="J11" s="52">
        <v>846000</v>
      </c>
      <c r="K11" s="58">
        <v>846000</v>
      </c>
      <c r="L11" s="54" t="s">
        <v>57</v>
      </c>
    </row>
    <row r="12" spans="1:12" ht="42" customHeight="1" outlineLevel="2" x14ac:dyDescent="0.2">
      <c r="A12" s="39" t="s">
        <v>110</v>
      </c>
      <c r="B12" s="40" t="s">
        <v>58</v>
      </c>
      <c r="C12" s="23" t="s">
        <v>32</v>
      </c>
      <c r="D12" s="21">
        <v>40613411</v>
      </c>
      <c r="E12" s="22" t="s">
        <v>24</v>
      </c>
      <c r="F12" s="2">
        <v>1201512</v>
      </c>
      <c r="G12" s="24" t="s">
        <v>8</v>
      </c>
      <c r="H12" s="46" t="s">
        <v>55</v>
      </c>
      <c r="I12" s="80"/>
      <c r="J12" s="52">
        <v>642000</v>
      </c>
      <c r="K12" s="58">
        <v>642000</v>
      </c>
      <c r="L12" s="54" t="s">
        <v>57</v>
      </c>
    </row>
    <row r="13" spans="1:12" ht="39" customHeight="1" outlineLevel="2" x14ac:dyDescent="0.2">
      <c r="A13" s="39" t="s">
        <v>110</v>
      </c>
      <c r="B13" s="40" t="s">
        <v>58</v>
      </c>
      <c r="C13" s="23" t="s">
        <v>32</v>
      </c>
      <c r="D13" s="21">
        <v>40613411</v>
      </c>
      <c r="E13" s="22" t="s">
        <v>24</v>
      </c>
      <c r="F13" s="2">
        <v>1268368</v>
      </c>
      <c r="G13" s="24" t="s">
        <v>8</v>
      </c>
      <c r="H13" s="46" t="s">
        <v>55</v>
      </c>
      <c r="I13" s="80"/>
      <c r="J13" s="52">
        <v>529000</v>
      </c>
      <c r="K13" s="58">
        <v>529000</v>
      </c>
      <c r="L13" s="54" t="s">
        <v>57</v>
      </c>
    </row>
    <row r="14" spans="1:12" ht="31.5" customHeight="1" outlineLevel="2" x14ac:dyDescent="0.2">
      <c r="A14" s="39" t="s">
        <v>110</v>
      </c>
      <c r="B14" s="40" t="s">
        <v>58</v>
      </c>
      <c r="C14" s="23" t="s">
        <v>32</v>
      </c>
      <c r="D14" s="21">
        <v>40613411</v>
      </c>
      <c r="E14" s="22" t="s">
        <v>24</v>
      </c>
      <c r="F14" s="2">
        <v>1989131</v>
      </c>
      <c r="G14" s="24" t="s">
        <v>25</v>
      </c>
      <c r="H14" s="46" t="s">
        <v>55</v>
      </c>
      <c r="I14" s="80"/>
      <c r="J14" s="52">
        <v>94000</v>
      </c>
      <c r="K14" s="58">
        <v>94000</v>
      </c>
      <c r="L14" s="54" t="s">
        <v>57</v>
      </c>
    </row>
    <row r="15" spans="1:12" ht="42" customHeight="1" outlineLevel="2" x14ac:dyDescent="0.2">
      <c r="A15" s="39" t="s">
        <v>110</v>
      </c>
      <c r="B15" s="40" t="s">
        <v>58</v>
      </c>
      <c r="C15" s="23" t="s">
        <v>32</v>
      </c>
      <c r="D15" s="21">
        <v>40613411</v>
      </c>
      <c r="E15" s="22" t="s">
        <v>24</v>
      </c>
      <c r="F15" s="2">
        <v>2004679</v>
      </c>
      <c r="G15" s="24" t="s">
        <v>30</v>
      </c>
      <c r="H15" s="46" t="s">
        <v>55</v>
      </c>
      <c r="I15" s="80"/>
      <c r="J15" s="52">
        <v>189000</v>
      </c>
      <c r="K15" s="58">
        <v>189000</v>
      </c>
      <c r="L15" s="54" t="s">
        <v>57</v>
      </c>
    </row>
    <row r="16" spans="1:12" ht="34.5" customHeight="1" outlineLevel="2" x14ac:dyDescent="0.2">
      <c r="A16" s="39" t="s">
        <v>110</v>
      </c>
      <c r="B16" s="40" t="s">
        <v>58</v>
      </c>
      <c r="C16" s="23" t="s">
        <v>32</v>
      </c>
      <c r="D16" s="21">
        <v>40613411</v>
      </c>
      <c r="E16" s="22" t="s">
        <v>24</v>
      </c>
      <c r="F16" s="2">
        <v>3588365</v>
      </c>
      <c r="G16" s="24" t="s">
        <v>30</v>
      </c>
      <c r="H16" s="46" t="s">
        <v>55</v>
      </c>
      <c r="I16" s="80"/>
      <c r="J16" s="52">
        <v>246000</v>
      </c>
      <c r="K16" s="58">
        <v>246000</v>
      </c>
      <c r="L16" s="54" t="s">
        <v>57</v>
      </c>
    </row>
    <row r="17" spans="1:12" ht="33.75" customHeight="1" outlineLevel="2" x14ac:dyDescent="0.2">
      <c r="A17" s="39" t="s">
        <v>110</v>
      </c>
      <c r="B17" s="40" t="s">
        <v>58</v>
      </c>
      <c r="C17" s="23" t="s">
        <v>32</v>
      </c>
      <c r="D17" s="21">
        <v>40613411</v>
      </c>
      <c r="E17" s="22" t="s">
        <v>24</v>
      </c>
      <c r="F17" s="2">
        <v>5180673</v>
      </c>
      <c r="G17" s="24" t="s">
        <v>14</v>
      </c>
      <c r="H17" s="46" t="s">
        <v>55</v>
      </c>
      <c r="I17" s="80"/>
      <c r="J17" s="52">
        <v>290000</v>
      </c>
      <c r="K17" s="58">
        <v>290000</v>
      </c>
      <c r="L17" s="54" t="s">
        <v>57</v>
      </c>
    </row>
    <row r="18" spans="1:12" ht="30" customHeight="1" outlineLevel="2" x14ac:dyDescent="0.2">
      <c r="A18" s="39" t="s">
        <v>110</v>
      </c>
      <c r="B18" s="40" t="s">
        <v>58</v>
      </c>
      <c r="C18" s="23" t="s">
        <v>32</v>
      </c>
      <c r="D18" s="21">
        <v>40613411</v>
      </c>
      <c r="E18" s="22" t="s">
        <v>24</v>
      </c>
      <c r="F18" s="2">
        <v>9479139</v>
      </c>
      <c r="G18" s="24" t="s">
        <v>8</v>
      </c>
      <c r="H18" s="46" t="s">
        <v>55</v>
      </c>
      <c r="I18" s="81"/>
      <c r="J18" s="52">
        <v>704000</v>
      </c>
      <c r="K18" s="58">
        <v>704000</v>
      </c>
      <c r="L18" s="54" t="s">
        <v>57</v>
      </c>
    </row>
    <row r="19" spans="1:12" ht="37.5" customHeight="1" outlineLevel="1" x14ac:dyDescent="0.2">
      <c r="A19" s="39"/>
      <c r="B19" s="40"/>
      <c r="C19" s="19" t="s">
        <v>64</v>
      </c>
      <c r="D19" s="21"/>
      <c r="E19" s="22"/>
      <c r="F19" s="2"/>
      <c r="G19" s="24"/>
      <c r="H19" s="46"/>
      <c r="I19" s="27"/>
      <c r="J19" s="52"/>
      <c r="K19" s="53">
        <f>SUBTOTAL(9,K11:K18)</f>
        <v>3540000</v>
      </c>
      <c r="L19" s="54"/>
    </row>
    <row r="20" spans="1:12" ht="35.25" customHeight="1" outlineLevel="2" x14ac:dyDescent="0.2">
      <c r="A20" s="39" t="s">
        <v>111</v>
      </c>
      <c r="B20" s="40" t="s">
        <v>58</v>
      </c>
      <c r="C20" s="24" t="s">
        <v>16</v>
      </c>
      <c r="D20" s="21" t="s">
        <v>17</v>
      </c>
      <c r="E20" s="22" t="s">
        <v>5</v>
      </c>
      <c r="F20" s="22">
        <v>4625034</v>
      </c>
      <c r="G20" s="23" t="s">
        <v>8</v>
      </c>
      <c r="H20" s="47" t="s">
        <v>55</v>
      </c>
      <c r="I20" s="76" t="s">
        <v>97</v>
      </c>
      <c r="J20" s="55">
        <v>528000</v>
      </c>
      <c r="K20" s="58">
        <v>528000</v>
      </c>
      <c r="L20" s="54" t="s">
        <v>57</v>
      </c>
    </row>
    <row r="21" spans="1:12" ht="35.25" customHeight="1" outlineLevel="2" x14ac:dyDescent="0.2">
      <c r="A21" s="39" t="s">
        <v>111</v>
      </c>
      <c r="B21" s="40" t="s">
        <v>58</v>
      </c>
      <c r="C21" s="24" t="s">
        <v>16</v>
      </c>
      <c r="D21" s="21" t="s">
        <v>17</v>
      </c>
      <c r="E21" s="22" t="s">
        <v>5</v>
      </c>
      <c r="F21" s="2">
        <v>8205960</v>
      </c>
      <c r="G21" s="24" t="s">
        <v>14</v>
      </c>
      <c r="H21" s="45" t="s">
        <v>55</v>
      </c>
      <c r="I21" s="77"/>
      <c r="J21" s="55">
        <v>256000</v>
      </c>
      <c r="K21" s="58">
        <v>256000</v>
      </c>
      <c r="L21" s="54" t="s">
        <v>57</v>
      </c>
    </row>
    <row r="22" spans="1:12" ht="42" customHeight="1" outlineLevel="1" x14ac:dyDescent="0.2">
      <c r="A22" s="39"/>
      <c r="B22" s="40"/>
      <c r="C22" s="13" t="s">
        <v>65</v>
      </c>
      <c r="D22" s="21"/>
      <c r="E22" s="22"/>
      <c r="F22" s="2"/>
      <c r="G22" s="24"/>
      <c r="H22" s="45"/>
      <c r="I22" s="25"/>
      <c r="J22" s="55"/>
      <c r="K22" s="53">
        <f>SUBTOTAL(9,K20:K21)</f>
        <v>784000</v>
      </c>
      <c r="L22" s="54"/>
    </row>
    <row r="23" spans="1:12" ht="42" customHeight="1" outlineLevel="2" x14ac:dyDescent="0.2">
      <c r="A23" s="39" t="s">
        <v>112</v>
      </c>
      <c r="B23" s="40" t="s">
        <v>58</v>
      </c>
      <c r="C23" s="23" t="s">
        <v>42</v>
      </c>
      <c r="D23" s="21">
        <v>43964591</v>
      </c>
      <c r="E23" s="22" t="s">
        <v>9</v>
      </c>
      <c r="F23" s="2">
        <v>8724700</v>
      </c>
      <c r="G23" s="24" t="s">
        <v>25</v>
      </c>
      <c r="H23" s="45" t="s">
        <v>55</v>
      </c>
      <c r="I23" s="24" t="s">
        <v>87</v>
      </c>
      <c r="J23" s="52">
        <v>214000</v>
      </c>
      <c r="K23" s="58">
        <v>214000</v>
      </c>
      <c r="L23" s="54" t="s">
        <v>57</v>
      </c>
    </row>
    <row r="24" spans="1:12" ht="32.25" customHeight="1" outlineLevel="1" x14ac:dyDescent="0.2">
      <c r="A24" s="39"/>
      <c r="B24" s="40"/>
      <c r="C24" s="19" t="s">
        <v>66</v>
      </c>
      <c r="D24" s="21"/>
      <c r="E24" s="22"/>
      <c r="F24" s="2"/>
      <c r="G24" s="24"/>
      <c r="H24" s="45"/>
      <c r="I24" s="24"/>
      <c r="J24" s="52"/>
      <c r="K24" s="53">
        <f>SUBTOTAL(9,K23:K23)</f>
        <v>214000</v>
      </c>
      <c r="L24" s="54"/>
    </row>
    <row r="25" spans="1:12" ht="64.5" customHeight="1" outlineLevel="2" x14ac:dyDescent="0.2">
      <c r="A25" s="39" t="s">
        <v>113</v>
      </c>
      <c r="B25" s="40" t="s">
        <v>58</v>
      </c>
      <c r="C25" s="23" t="s">
        <v>20</v>
      </c>
      <c r="D25" s="21" t="s">
        <v>21</v>
      </c>
      <c r="E25" s="22" t="s">
        <v>5</v>
      </c>
      <c r="F25" s="2">
        <v>8102005</v>
      </c>
      <c r="G25" s="24" t="s">
        <v>14</v>
      </c>
      <c r="H25" s="45" t="s">
        <v>55</v>
      </c>
      <c r="I25" s="24" t="s">
        <v>98</v>
      </c>
      <c r="J25" s="52">
        <v>608000</v>
      </c>
      <c r="K25" s="58">
        <v>608000</v>
      </c>
      <c r="L25" s="54" t="s">
        <v>57</v>
      </c>
    </row>
    <row r="26" spans="1:12" ht="42" customHeight="1" outlineLevel="1" x14ac:dyDescent="0.2">
      <c r="A26" s="39"/>
      <c r="B26" s="40"/>
      <c r="C26" s="19" t="s">
        <v>67</v>
      </c>
      <c r="D26" s="21"/>
      <c r="E26" s="22"/>
      <c r="F26" s="2"/>
      <c r="G26" s="24"/>
      <c r="H26" s="45"/>
      <c r="I26" s="24"/>
      <c r="J26" s="52"/>
      <c r="K26" s="53">
        <f>SUBTOTAL(9,K25:K25)</f>
        <v>608000</v>
      </c>
      <c r="L26" s="54"/>
    </row>
    <row r="27" spans="1:12" ht="81" customHeight="1" outlineLevel="2" x14ac:dyDescent="0.2">
      <c r="A27" s="39" t="s">
        <v>114</v>
      </c>
      <c r="B27" s="40" t="s">
        <v>58</v>
      </c>
      <c r="C27" s="23" t="s">
        <v>18</v>
      </c>
      <c r="D27" s="21" t="s">
        <v>19</v>
      </c>
      <c r="E27" s="22" t="s">
        <v>9</v>
      </c>
      <c r="F27" s="2">
        <v>2810272</v>
      </c>
      <c r="G27" s="24" t="s">
        <v>8</v>
      </c>
      <c r="H27" s="45" t="s">
        <v>55</v>
      </c>
      <c r="I27" s="24" t="s">
        <v>99</v>
      </c>
      <c r="J27" s="52">
        <v>1200000</v>
      </c>
      <c r="K27" s="58">
        <v>882000</v>
      </c>
      <c r="L27" s="56" t="s">
        <v>103</v>
      </c>
    </row>
    <row r="28" spans="1:12" ht="42" customHeight="1" outlineLevel="1" x14ac:dyDescent="0.2">
      <c r="A28" s="39"/>
      <c r="B28" s="40"/>
      <c r="C28" s="19" t="s">
        <v>68</v>
      </c>
      <c r="D28" s="21"/>
      <c r="E28" s="22"/>
      <c r="F28" s="2"/>
      <c r="G28" s="24"/>
      <c r="H28" s="45"/>
      <c r="I28" s="24"/>
      <c r="J28" s="52"/>
      <c r="K28" s="53">
        <f>SUBTOTAL(9,K27:K27)</f>
        <v>882000</v>
      </c>
      <c r="L28" s="56"/>
    </row>
    <row r="29" spans="1:12" ht="42" customHeight="1" outlineLevel="2" x14ac:dyDescent="0.2">
      <c r="A29" s="39" t="s">
        <v>115</v>
      </c>
      <c r="B29" s="40" t="s">
        <v>58</v>
      </c>
      <c r="C29" s="23" t="s">
        <v>10</v>
      </c>
      <c r="D29" s="21" t="s">
        <v>11</v>
      </c>
      <c r="E29" s="22" t="s">
        <v>12</v>
      </c>
      <c r="F29" s="2">
        <v>5068586</v>
      </c>
      <c r="G29" s="24" t="s">
        <v>13</v>
      </c>
      <c r="H29" s="45" t="s">
        <v>55</v>
      </c>
      <c r="I29" s="24" t="s">
        <v>88</v>
      </c>
      <c r="J29" s="52">
        <v>587000</v>
      </c>
      <c r="K29" s="58">
        <v>587000</v>
      </c>
      <c r="L29" s="54" t="s">
        <v>57</v>
      </c>
    </row>
    <row r="30" spans="1:12" ht="42" customHeight="1" outlineLevel="1" x14ac:dyDescent="0.2">
      <c r="A30" s="39"/>
      <c r="B30" s="40"/>
      <c r="C30" s="19" t="s">
        <v>69</v>
      </c>
      <c r="D30" s="21"/>
      <c r="E30" s="22"/>
      <c r="F30" s="2"/>
      <c r="G30" s="24"/>
      <c r="H30" s="45"/>
      <c r="I30" s="24"/>
      <c r="J30" s="52"/>
      <c r="K30" s="53">
        <f>SUBTOTAL(9,K29:K29)</f>
        <v>587000</v>
      </c>
      <c r="L30" s="54"/>
    </row>
    <row r="31" spans="1:12" ht="81" customHeight="1" outlineLevel="2" x14ac:dyDescent="0.2">
      <c r="A31" s="39" t="s">
        <v>116</v>
      </c>
      <c r="B31" s="40" t="s">
        <v>58</v>
      </c>
      <c r="C31" s="23" t="s">
        <v>33</v>
      </c>
      <c r="D31" s="21" t="s">
        <v>34</v>
      </c>
      <c r="E31" s="22" t="s">
        <v>9</v>
      </c>
      <c r="F31" s="2">
        <v>6763192</v>
      </c>
      <c r="G31" s="24" t="s">
        <v>30</v>
      </c>
      <c r="H31" s="45" t="s">
        <v>55</v>
      </c>
      <c r="I31" s="24" t="s">
        <v>89</v>
      </c>
      <c r="J31" s="52">
        <v>500000</v>
      </c>
      <c r="K31" s="58">
        <v>387000</v>
      </c>
      <c r="L31" s="56" t="s">
        <v>103</v>
      </c>
    </row>
    <row r="32" spans="1:12" ht="42" customHeight="1" outlineLevel="1" x14ac:dyDescent="0.2">
      <c r="A32" s="39"/>
      <c r="B32" s="40"/>
      <c r="C32" s="19" t="s">
        <v>70</v>
      </c>
      <c r="D32" s="21"/>
      <c r="E32" s="22"/>
      <c r="F32" s="2"/>
      <c r="G32" s="24"/>
      <c r="H32" s="45"/>
      <c r="I32" s="26"/>
      <c r="J32" s="52"/>
      <c r="K32" s="53">
        <f>SUBTOTAL(9,K31:K31)</f>
        <v>387000</v>
      </c>
      <c r="L32" s="56"/>
    </row>
    <row r="33" spans="1:12" ht="81.75" customHeight="1" outlineLevel="2" x14ac:dyDescent="0.2">
      <c r="A33" s="39" t="s">
        <v>117</v>
      </c>
      <c r="B33" s="40" t="s">
        <v>58</v>
      </c>
      <c r="C33" s="24" t="s">
        <v>26</v>
      </c>
      <c r="D33" s="21" t="s">
        <v>27</v>
      </c>
      <c r="E33" s="22" t="s">
        <v>28</v>
      </c>
      <c r="F33" s="22">
        <v>8616711</v>
      </c>
      <c r="G33" s="23" t="s">
        <v>6</v>
      </c>
      <c r="H33" s="46" t="s">
        <v>55</v>
      </c>
      <c r="I33" s="76" t="s">
        <v>90</v>
      </c>
      <c r="J33" s="57">
        <v>465000</v>
      </c>
      <c r="K33" s="58">
        <v>368000</v>
      </c>
      <c r="L33" s="56" t="s">
        <v>103</v>
      </c>
    </row>
    <row r="34" spans="1:12" ht="90.75" customHeight="1" outlineLevel="2" x14ac:dyDescent="0.2">
      <c r="A34" s="39" t="s">
        <v>117</v>
      </c>
      <c r="B34" s="40" t="s">
        <v>58</v>
      </c>
      <c r="C34" s="24" t="s">
        <v>26</v>
      </c>
      <c r="D34" s="21" t="s">
        <v>27</v>
      </c>
      <c r="E34" s="22" t="s">
        <v>28</v>
      </c>
      <c r="F34" s="2">
        <v>7876721</v>
      </c>
      <c r="G34" s="24" t="s">
        <v>25</v>
      </c>
      <c r="H34" s="46" t="s">
        <v>55</v>
      </c>
      <c r="I34" s="77"/>
      <c r="J34" s="57">
        <v>1020000</v>
      </c>
      <c r="K34" s="58">
        <v>627000</v>
      </c>
      <c r="L34" s="56" t="s">
        <v>103</v>
      </c>
    </row>
    <row r="35" spans="1:12" ht="36" customHeight="1" outlineLevel="1" x14ac:dyDescent="0.2">
      <c r="A35" s="39"/>
      <c r="B35" s="40"/>
      <c r="C35" s="13" t="s">
        <v>71</v>
      </c>
      <c r="D35" s="21"/>
      <c r="E35" s="22"/>
      <c r="F35" s="2"/>
      <c r="G35" s="24"/>
      <c r="H35" s="46"/>
      <c r="I35" s="25"/>
      <c r="J35" s="57"/>
      <c r="K35" s="53">
        <f>SUBTOTAL(9,K33:K34)</f>
        <v>995000</v>
      </c>
      <c r="L35" s="56"/>
    </row>
    <row r="36" spans="1:12" ht="51" customHeight="1" outlineLevel="2" x14ac:dyDescent="0.2">
      <c r="A36" s="39" t="s">
        <v>118</v>
      </c>
      <c r="B36" s="40" t="s">
        <v>58</v>
      </c>
      <c r="C36" s="24" t="s">
        <v>41</v>
      </c>
      <c r="D36" s="21">
        <v>27011283</v>
      </c>
      <c r="E36" s="22" t="s">
        <v>24</v>
      </c>
      <c r="F36" s="2">
        <v>8014263</v>
      </c>
      <c r="G36" s="24" t="s">
        <v>7</v>
      </c>
      <c r="H36" s="45" t="s">
        <v>55</v>
      </c>
      <c r="I36" s="23" t="s">
        <v>91</v>
      </c>
      <c r="J36" s="52">
        <v>295000</v>
      </c>
      <c r="K36" s="58">
        <v>295000</v>
      </c>
      <c r="L36" s="54" t="s">
        <v>57</v>
      </c>
    </row>
    <row r="37" spans="1:12" ht="32.25" customHeight="1" outlineLevel="1" x14ac:dyDescent="0.2">
      <c r="A37" s="39"/>
      <c r="B37" s="40"/>
      <c r="C37" s="13" t="s">
        <v>72</v>
      </c>
      <c r="D37" s="21"/>
      <c r="E37" s="22"/>
      <c r="F37" s="2"/>
      <c r="G37" s="24"/>
      <c r="H37" s="45"/>
      <c r="I37" s="8"/>
      <c r="J37" s="52"/>
      <c r="K37" s="53">
        <f>SUBTOTAL(9,K36:K36)</f>
        <v>295000</v>
      </c>
      <c r="L37" s="54"/>
    </row>
    <row r="38" spans="1:12" ht="81" customHeight="1" outlineLevel="2" x14ac:dyDescent="0.2">
      <c r="A38" s="39" t="s">
        <v>119</v>
      </c>
      <c r="B38" s="40" t="s">
        <v>58</v>
      </c>
      <c r="C38" s="23" t="s">
        <v>35</v>
      </c>
      <c r="D38" s="21">
        <v>26588773</v>
      </c>
      <c r="E38" s="22" t="s">
        <v>12</v>
      </c>
      <c r="F38" s="2">
        <v>4508339</v>
      </c>
      <c r="G38" s="24" t="s">
        <v>25</v>
      </c>
      <c r="H38" s="45" t="s">
        <v>55</v>
      </c>
      <c r="I38" s="24" t="s">
        <v>92</v>
      </c>
      <c r="J38" s="52">
        <v>500000</v>
      </c>
      <c r="K38" s="58">
        <v>222000</v>
      </c>
      <c r="L38" s="56" t="s">
        <v>103</v>
      </c>
    </row>
    <row r="39" spans="1:12" ht="33.75" customHeight="1" outlineLevel="1" x14ac:dyDescent="0.2">
      <c r="A39" s="39"/>
      <c r="B39" s="40"/>
      <c r="C39" s="19" t="s">
        <v>73</v>
      </c>
      <c r="D39" s="21"/>
      <c r="E39" s="22"/>
      <c r="F39" s="2"/>
      <c r="G39" s="24"/>
      <c r="H39" s="45"/>
      <c r="I39" s="24"/>
      <c r="J39" s="52"/>
      <c r="K39" s="53">
        <f>SUBTOTAL(9,K38:K38)</f>
        <v>222000</v>
      </c>
      <c r="L39" s="56"/>
    </row>
    <row r="40" spans="1:12" ht="79.5" customHeight="1" outlineLevel="2" x14ac:dyDescent="0.2">
      <c r="A40" s="39" t="s">
        <v>120</v>
      </c>
      <c r="B40" s="40" t="s">
        <v>58</v>
      </c>
      <c r="C40" s="23" t="s">
        <v>36</v>
      </c>
      <c r="D40" s="21">
        <v>60337842</v>
      </c>
      <c r="E40" s="22" t="s">
        <v>9</v>
      </c>
      <c r="F40" s="2">
        <v>9413375</v>
      </c>
      <c r="G40" s="24" t="s">
        <v>8</v>
      </c>
      <c r="H40" s="45" t="s">
        <v>55</v>
      </c>
      <c r="I40" s="24" t="s">
        <v>100</v>
      </c>
      <c r="J40" s="52">
        <v>800000</v>
      </c>
      <c r="K40" s="58">
        <v>480000</v>
      </c>
      <c r="L40" s="56" t="s">
        <v>103</v>
      </c>
    </row>
    <row r="41" spans="1:12" ht="35.25" customHeight="1" outlineLevel="1" x14ac:dyDescent="0.2">
      <c r="A41" s="39"/>
      <c r="B41" s="40"/>
      <c r="C41" s="19" t="s">
        <v>74</v>
      </c>
      <c r="D41" s="21"/>
      <c r="E41" s="22"/>
      <c r="F41" s="2"/>
      <c r="G41" s="24"/>
      <c r="H41" s="45"/>
      <c r="I41" s="26"/>
      <c r="J41" s="52"/>
      <c r="K41" s="53">
        <f>SUBTOTAL(9,K40:K40)</f>
        <v>480000</v>
      </c>
      <c r="L41" s="56"/>
    </row>
    <row r="42" spans="1:12" ht="42" customHeight="1" outlineLevel="2" x14ac:dyDescent="0.2">
      <c r="A42" s="39" t="s">
        <v>121</v>
      </c>
      <c r="B42" s="40" t="s">
        <v>58</v>
      </c>
      <c r="C42" s="23" t="s">
        <v>45</v>
      </c>
      <c r="D42" s="24">
        <v>65468562</v>
      </c>
      <c r="E42" s="69" t="s">
        <v>9</v>
      </c>
      <c r="F42" s="9">
        <v>1014680</v>
      </c>
      <c r="G42" s="24" t="s">
        <v>14</v>
      </c>
      <c r="H42" s="45" t="s">
        <v>55</v>
      </c>
      <c r="I42" s="79" t="s">
        <v>101</v>
      </c>
      <c r="J42" s="58">
        <v>140000</v>
      </c>
      <c r="K42" s="58">
        <v>140000</v>
      </c>
      <c r="L42" s="54" t="s">
        <v>57</v>
      </c>
    </row>
    <row r="43" spans="1:12" ht="42" customHeight="1" outlineLevel="2" x14ac:dyDescent="0.2">
      <c r="A43" s="39" t="s">
        <v>121</v>
      </c>
      <c r="B43" s="40" t="s">
        <v>58</v>
      </c>
      <c r="C43" s="23" t="s">
        <v>45</v>
      </c>
      <c r="D43" s="24">
        <v>65468562</v>
      </c>
      <c r="E43" s="69" t="s">
        <v>9</v>
      </c>
      <c r="F43" s="9">
        <v>1844995</v>
      </c>
      <c r="G43" s="24" t="s">
        <v>30</v>
      </c>
      <c r="H43" s="45" t="s">
        <v>55</v>
      </c>
      <c r="I43" s="80"/>
      <c r="J43" s="58">
        <v>272000</v>
      </c>
      <c r="K43" s="58">
        <v>272000</v>
      </c>
      <c r="L43" s="54" t="s">
        <v>57</v>
      </c>
    </row>
    <row r="44" spans="1:12" ht="35.25" customHeight="1" outlineLevel="2" x14ac:dyDescent="0.2">
      <c r="A44" s="39" t="s">
        <v>121</v>
      </c>
      <c r="B44" s="40" t="s">
        <v>58</v>
      </c>
      <c r="C44" s="23" t="s">
        <v>45</v>
      </c>
      <c r="D44" s="24">
        <v>65468562</v>
      </c>
      <c r="E44" s="69" t="s">
        <v>9</v>
      </c>
      <c r="F44" s="9">
        <v>1937077</v>
      </c>
      <c r="G44" s="24" t="s">
        <v>30</v>
      </c>
      <c r="H44" s="45" t="s">
        <v>55</v>
      </c>
      <c r="I44" s="80"/>
      <c r="J44" s="58">
        <v>209000</v>
      </c>
      <c r="K44" s="58">
        <v>209000</v>
      </c>
      <c r="L44" s="54" t="s">
        <v>57</v>
      </c>
    </row>
    <row r="45" spans="1:12" ht="42" customHeight="1" outlineLevel="2" x14ac:dyDescent="0.2">
      <c r="A45" s="39" t="s">
        <v>121</v>
      </c>
      <c r="B45" s="40" t="s">
        <v>58</v>
      </c>
      <c r="C45" s="23" t="s">
        <v>45</v>
      </c>
      <c r="D45" s="24">
        <v>65468562</v>
      </c>
      <c r="E45" s="69" t="s">
        <v>9</v>
      </c>
      <c r="F45" s="9">
        <v>2165295</v>
      </c>
      <c r="G45" s="24" t="s">
        <v>15</v>
      </c>
      <c r="H45" s="45" t="s">
        <v>55</v>
      </c>
      <c r="I45" s="80"/>
      <c r="J45" s="58">
        <v>415000</v>
      </c>
      <c r="K45" s="58">
        <v>415000</v>
      </c>
      <c r="L45" s="54" t="s">
        <v>57</v>
      </c>
    </row>
    <row r="46" spans="1:12" ht="37.5" customHeight="1" outlineLevel="2" x14ac:dyDescent="0.2">
      <c r="A46" s="39" t="s">
        <v>121</v>
      </c>
      <c r="B46" s="40" t="s">
        <v>58</v>
      </c>
      <c r="C46" s="23" t="s">
        <v>45</v>
      </c>
      <c r="D46" s="24">
        <v>65468562</v>
      </c>
      <c r="E46" s="69" t="s">
        <v>9</v>
      </c>
      <c r="F46" s="9">
        <v>2962056</v>
      </c>
      <c r="G46" s="24" t="s">
        <v>8</v>
      </c>
      <c r="H46" s="45" t="s">
        <v>55</v>
      </c>
      <c r="I46" s="80"/>
      <c r="J46" s="58">
        <v>540000</v>
      </c>
      <c r="K46" s="58">
        <v>540000</v>
      </c>
      <c r="L46" s="54" t="s">
        <v>57</v>
      </c>
    </row>
    <row r="47" spans="1:12" ht="42" customHeight="1" outlineLevel="2" x14ac:dyDescent="0.2">
      <c r="A47" s="39" t="s">
        <v>121</v>
      </c>
      <c r="B47" s="40" t="s">
        <v>58</v>
      </c>
      <c r="C47" s="23" t="s">
        <v>45</v>
      </c>
      <c r="D47" s="24">
        <v>65468562</v>
      </c>
      <c r="E47" s="69" t="s">
        <v>9</v>
      </c>
      <c r="F47" s="9">
        <v>3422333</v>
      </c>
      <c r="G47" s="24" t="s">
        <v>15</v>
      </c>
      <c r="H47" s="45" t="s">
        <v>55</v>
      </c>
      <c r="I47" s="80"/>
      <c r="J47" s="58">
        <v>236000</v>
      </c>
      <c r="K47" s="58">
        <v>236000</v>
      </c>
      <c r="L47" s="54" t="s">
        <v>57</v>
      </c>
    </row>
    <row r="48" spans="1:12" ht="42" customHeight="1" outlineLevel="2" x14ac:dyDescent="0.2">
      <c r="A48" s="39" t="s">
        <v>121</v>
      </c>
      <c r="B48" s="40" t="s">
        <v>58</v>
      </c>
      <c r="C48" s="23" t="s">
        <v>45</v>
      </c>
      <c r="D48" s="24">
        <v>65468562</v>
      </c>
      <c r="E48" s="69" t="s">
        <v>9</v>
      </c>
      <c r="F48" s="10">
        <v>3475508</v>
      </c>
      <c r="G48" s="24" t="s">
        <v>7</v>
      </c>
      <c r="H48" s="45" t="s">
        <v>55</v>
      </c>
      <c r="I48" s="80"/>
      <c r="J48" s="58">
        <v>577000</v>
      </c>
      <c r="K48" s="58">
        <v>577000</v>
      </c>
      <c r="L48" s="54" t="s">
        <v>57</v>
      </c>
    </row>
    <row r="49" spans="1:12" ht="42" customHeight="1" outlineLevel="2" x14ac:dyDescent="0.2">
      <c r="A49" s="39" t="s">
        <v>121</v>
      </c>
      <c r="B49" s="40" t="s">
        <v>58</v>
      </c>
      <c r="C49" s="23" t="s">
        <v>45</v>
      </c>
      <c r="D49" s="24">
        <v>65468562</v>
      </c>
      <c r="E49" s="69" t="s">
        <v>9</v>
      </c>
      <c r="F49" s="9">
        <v>4153096</v>
      </c>
      <c r="G49" s="24" t="s">
        <v>8</v>
      </c>
      <c r="H49" s="45" t="s">
        <v>55</v>
      </c>
      <c r="I49" s="80"/>
      <c r="J49" s="58">
        <v>272000</v>
      </c>
      <c r="K49" s="58">
        <v>272000</v>
      </c>
      <c r="L49" s="54" t="s">
        <v>57</v>
      </c>
    </row>
    <row r="50" spans="1:12" ht="42" customHeight="1" outlineLevel="2" x14ac:dyDescent="0.2">
      <c r="A50" s="39" t="s">
        <v>121</v>
      </c>
      <c r="B50" s="40" t="s">
        <v>58</v>
      </c>
      <c r="C50" s="23" t="s">
        <v>45</v>
      </c>
      <c r="D50" s="24">
        <v>65468562</v>
      </c>
      <c r="E50" s="69" t="s">
        <v>9</v>
      </c>
      <c r="F50" s="9">
        <v>4836948</v>
      </c>
      <c r="G50" s="24" t="s">
        <v>15</v>
      </c>
      <c r="H50" s="45" t="s">
        <v>55</v>
      </c>
      <c r="I50" s="80"/>
      <c r="J50" s="58">
        <v>80000</v>
      </c>
      <c r="K50" s="58">
        <v>80000</v>
      </c>
      <c r="L50" s="54" t="s">
        <v>57</v>
      </c>
    </row>
    <row r="51" spans="1:12" ht="42" customHeight="1" outlineLevel="2" x14ac:dyDescent="0.2">
      <c r="A51" s="39" t="s">
        <v>121</v>
      </c>
      <c r="B51" s="40" t="s">
        <v>58</v>
      </c>
      <c r="C51" s="23" t="s">
        <v>45</v>
      </c>
      <c r="D51" s="24">
        <v>65468562</v>
      </c>
      <c r="E51" s="69" t="s">
        <v>9</v>
      </c>
      <c r="F51" s="9">
        <v>4959896</v>
      </c>
      <c r="G51" s="24" t="s">
        <v>14</v>
      </c>
      <c r="H51" s="45" t="s">
        <v>55</v>
      </c>
      <c r="I51" s="80"/>
      <c r="J51" s="58">
        <v>187000</v>
      </c>
      <c r="K51" s="58">
        <v>187000</v>
      </c>
      <c r="L51" s="54" t="s">
        <v>57</v>
      </c>
    </row>
    <row r="52" spans="1:12" ht="84" customHeight="1" outlineLevel="2" x14ac:dyDescent="0.2">
      <c r="A52" s="39" t="s">
        <v>121</v>
      </c>
      <c r="B52" s="40" t="s">
        <v>58</v>
      </c>
      <c r="C52" s="23" t="s">
        <v>45</v>
      </c>
      <c r="D52" s="24">
        <v>65468562</v>
      </c>
      <c r="E52" s="69" t="s">
        <v>9</v>
      </c>
      <c r="F52" s="9">
        <v>5482313</v>
      </c>
      <c r="G52" s="24" t="s">
        <v>25</v>
      </c>
      <c r="H52" s="45" t="s">
        <v>55</v>
      </c>
      <c r="I52" s="80"/>
      <c r="J52" s="58">
        <v>72000</v>
      </c>
      <c r="K52" s="58">
        <v>60000</v>
      </c>
      <c r="L52" s="56" t="s">
        <v>103</v>
      </c>
    </row>
    <row r="53" spans="1:12" ht="42" customHeight="1" outlineLevel="2" x14ac:dyDescent="0.2">
      <c r="A53" s="39" t="s">
        <v>121</v>
      </c>
      <c r="B53" s="40" t="s">
        <v>58</v>
      </c>
      <c r="C53" s="23" t="s">
        <v>45</v>
      </c>
      <c r="D53" s="24">
        <v>65468562</v>
      </c>
      <c r="E53" s="69" t="s">
        <v>9</v>
      </c>
      <c r="F53" s="9">
        <v>8078894</v>
      </c>
      <c r="G53" s="24" t="s">
        <v>8</v>
      </c>
      <c r="H53" s="45" t="s">
        <v>55</v>
      </c>
      <c r="I53" s="81"/>
      <c r="J53" s="58">
        <v>283000</v>
      </c>
      <c r="K53" s="58">
        <v>283000</v>
      </c>
      <c r="L53" s="54" t="s">
        <v>57</v>
      </c>
    </row>
    <row r="54" spans="1:12" ht="33" customHeight="1" outlineLevel="1" x14ac:dyDescent="0.2">
      <c r="A54" s="39"/>
      <c r="B54" s="40"/>
      <c r="C54" s="19" t="s">
        <v>75</v>
      </c>
      <c r="D54" s="24"/>
      <c r="E54" s="69"/>
      <c r="F54" s="9"/>
      <c r="G54" s="24"/>
      <c r="H54" s="45"/>
      <c r="I54" s="28"/>
      <c r="J54" s="58"/>
      <c r="K54" s="53">
        <f>SUBTOTAL(9,K42:K53)</f>
        <v>3271000</v>
      </c>
      <c r="L54" s="54"/>
    </row>
    <row r="55" spans="1:12" ht="48.75" customHeight="1" outlineLevel="2" x14ac:dyDescent="0.2">
      <c r="A55" s="39" t="s">
        <v>122</v>
      </c>
      <c r="B55" s="40" t="s">
        <v>58</v>
      </c>
      <c r="C55" s="23" t="s">
        <v>44</v>
      </c>
      <c r="D55" s="21" t="s">
        <v>127</v>
      </c>
      <c r="E55" s="22" t="s">
        <v>12</v>
      </c>
      <c r="F55" s="2">
        <v>2759719</v>
      </c>
      <c r="G55" s="24" t="s">
        <v>25</v>
      </c>
      <c r="H55" s="45" t="s">
        <v>55</v>
      </c>
      <c r="I55" s="24" t="s">
        <v>93</v>
      </c>
      <c r="J55" s="52">
        <v>244000</v>
      </c>
      <c r="K55" s="58">
        <v>244000</v>
      </c>
      <c r="L55" s="54" t="s">
        <v>57</v>
      </c>
    </row>
    <row r="56" spans="1:12" ht="42" customHeight="1" outlineLevel="1" x14ac:dyDescent="0.2">
      <c r="A56" s="39"/>
      <c r="B56" s="40"/>
      <c r="C56" s="19" t="s">
        <v>76</v>
      </c>
      <c r="D56" s="21"/>
      <c r="E56" s="22"/>
      <c r="F56" s="2"/>
      <c r="G56" s="24"/>
      <c r="H56" s="45"/>
      <c r="I56" s="24"/>
      <c r="J56" s="52"/>
      <c r="K56" s="53">
        <f>SUBTOTAL(9,K55:K55)</f>
        <v>244000</v>
      </c>
      <c r="L56" s="54"/>
    </row>
    <row r="57" spans="1:12" ht="65.25" customHeight="1" outlineLevel="2" x14ac:dyDescent="0.2">
      <c r="A57" s="39" t="s">
        <v>123</v>
      </c>
      <c r="B57" s="40" t="s">
        <v>58</v>
      </c>
      <c r="C57" s="23" t="s">
        <v>22</v>
      </c>
      <c r="D57" s="21" t="s">
        <v>23</v>
      </c>
      <c r="E57" s="22" t="s">
        <v>24</v>
      </c>
      <c r="F57" s="2">
        <v>2892829</v>
      </c>
      <c r="G57" s="24" t="s">
        <v>25</v>
      </c>
      <c r="H57" s="45" t="s">
        <v>55</v>
      </c>
      <c r="I57" s="24" t="s">
        <v>102</v>
      </c>
      <c r="J57" s="52">
        <v>46000</v>
      </c>
      <c r="K57" s="58">
        <v>46000</v>
      </c>
      <c r="L57" s="54" t="s">
        <v>57</v>
      </c>
    </row>
    <row r="58" spans="1:12" ht="35.25" customHeight="1" outlineLevel="1" x14ac:dyDescent="0.2">
      <c r="A58" s="39"/>
      <c r="B58" s="40"/>
      <c r="C58" s="19" t="s">
        <v>77</v>
      </c>
      <c r="D58" s="21"/>
      <c r="E58" s="22"/>
      <c r="F58" s="2"/>
      <c r="G58" s="24"/>
      <c r="H58" s="45"/>
      <c r="I58" s="26"/>
      <c r="J58" s="52"/>
      <c r="K58" s="53">
        <f>SUBTOTAL(9,K57:K57)</f>
        <v>46000</v>
      </c>
      <c r="L58" s="54"/>
    </row>
    <row r="59" spans="1:12" ht="36.75" customHeight="1" outlineLevel="2" x14ac:dyDescent="0.2">
      <c r="A59" s="39" t="s">
        <v>124</v>
      </c>
      <c r="B59" s="40" t="s">
        <v>58</v>
      </c>
      <c r="C59" s="24" t="s">
        <v>31</v>
      </c>
      <c r="D59" s="21" t="s">
        <v>105</v>
      </c>
      <c r="E59" s="22" t="s">
        <v>5</v>
      </c>
      <c r="F59" s="22">
        <v>5496529</v>
      </c>
      <c r="G59" s="24" t="s">
        <v>8</v>
      </c>
      <c r="H59" s="46" t="s">
        <v>55</v>
      </c>
      <c r="I59" s="76" t="s">
        <v>94</v>
      </c>
      <c r="J59" s="58">
        <v>260000</v>
      </c>
      <c r="K59" s="58">
        <v>260000</v>
      </c>
      <c r="L59" s="54" t="s">
        <v>57</v>
      </c>
    </row>
    <row r="60" spans="1:12" ht="44.25" customHeight="1" outlineLevel="2" x14ac:dyDescent="0.2">
      <c r="A60" s="39" t="s">
        <v>124</v>
      </c>
      <c r="B60" s="40" t="s">
        <v>58</v>
      </c>
      <c r="C60" s="24" t="s">
        <v>31</v>
      </c>
      <c r="D60" s="21">
        <v>75055473</v>
      </c>
      <c r="E60" s="22" t="s">
        <v>5</v>
      </c>
      <c r="F60" s="2">
        <v>5987670</v>
      </c>
      <c r="G60" s="24" t="s">
        <v>13</v>
      </c>
      <c r="H60" s="46" t="s">
        <v>55</v>
      </c>
      <c r="I60" s="77"/>
      <c r="J60" s="58">
        <v>85000</v>
      </c>
      <c r="K60" s="58">
        <v>85000</v>
      </c>
      <c r="L60" s="54" t="s">
        <v>57</v>
      </c>
    </row>
    <row r="61" spans="1:12" ht="32.25" customHeight="1" outlineLevel="1" x14ac:dyDescent="0.2">
      <c r="A61" s="39"/>
      <c r="B61" s="40"/>
      <c r="C61" s="13" t="s">
        <v>78</v>
      </c>
      <c r="D61" s="21"/>
      <c r="E61" s="22"/>
      <c r="F61" s="2"/>
      <c r="G61" s="24"/>
      <c r="H61" s="46"/>
      <c r="I61" s="25"/>
      <c r="J61" s="58"/>
      <c r="K61" s="53">
        <f>SUBTOTAL(9,K59:K60)</f>
        <v>345000</v>
      </c>
      <c r="L61" s="54"/>
    </row>
    <row r="62" spans="1:12" ht="45.75" customHeight="1" outlineLevel="2" x14ac:dyDescent="0.2">
      <c r="A62" s="39" t="s">
        <v>125</v>
      </c>
      <c r="B62" s="40" t="s">
        <v>58</v>
      </c>
      <c r="C62" s="23" t="s">
        <v>43</v>
      </c>
      <c r="D62" s="21" t="s">
        <v>128</v>
      </c>
      <c r="E62" s="22" t="s">
        <v>24</v>
      </c>
      <c r="F62" s="2">
        <v>7075078</v>
      </c>
      <c r="G62" s="24" t="s">
        <v>30</v>
      </c>
      <c r="H62" s="45" t="s">
        <v>55</v>
      </c>
      <c r="I62" s="24" t="s">
        <v>95</v>
      </c>
      <c r="J62" s="52">
        <v>58000</v>
      </c>
      <c r="K62" s="58">
        <v>58000</v>
      </c>
      <c r="L62" s="54" t="s">
        <v>57</v>
      </c>
    </row>
    <row r="63" spans="1:12" ht="36" customHeight="1" outlineLevel="1" x14ac:dyDescent="0.2">
      <c r="A63" s="39"/>
      <c r="B63" s="40"/>
      <c r="C63" s="19" t="s">
        <v>79</v>
      </c>
      <c r="D63" s="21"/>
      <c r="E63" s="22"/>
      <c r="F63" s="2"/>
      <c r="G63" s="24"/>
      <c r="H63" s="45"/>
      <c r="I63" s="24"/>
      <c r="J63" s="52"/>
      <c r="K63" s="53">
        <f>SUBTOTAL(9,K62:K62)</f>
        <v>58000</v>
      </c>
      <c r="L63" s="54"/>
    </row>
    <row r="64" spans="1:12" ht="45" customHeight="1" outlineLevel="2" x14ac:dyDescent="0.2">
      <c r="A64" s="39" t="s">
        <v>126</v>
      </c>
      <c r="B64" s="40" t="s">
        <v>58</v>
      </c>
      <c r="C64" s="23" t="s">
        <v>37</v>
      </c>
      <c r="D64" s="21" t="s">
        <v>38</v>
      </c>
      <c r="E64" s="22" t="s">
        <v>12</v>
      </c>
      <c r="F64" s="2">
        <v>4298794</v>
      </c>
      <c r="G64" s="24" t="s">
        <v>25</v>
      </c>
      <c r="H64" s="45" t="s">
        <v>54</v>
      </c>
      <c r="I64" s="24" t="s">
        <v>96</v>
      </c>
      <c r="J64" s="52">
        <v>388000</v>
      </c>
      <c r="K64" s="58">
        <v>388000</v>
      </c>
      <c r="L64" s="54" t="s">
        <v>57</v>
      </c>
    </row>
    <row r="65" spans="1:12" ht="31.5" customHeight="1" outlineLevel="1" x14ac:dyDescent="0.2">
      <c r="A65" s="41"/>
      <c r="B65" s="42"/>
      <c r="C65" s="20" t="s">
        <v>80</v>
      </c>
      <c r="D65" s="14"/>
      <c r="E65" s="15"/>
      <c r="F65" s="16"/>
      <c r="G65" s="17"/>
      <c r="H65" s="48"/>
      <c r="I65" s="28"/>
      <c r="J65" s="59"/>
      <c r="K65" s="60">
        <f>SUBTOTAL(9,K64:K64)</f>
        <v>388000</v>
      </c>
      <c r="L65" s="61"/>
    </row>
    <row r="66" spans="1:12" ht="36" customHeight="1" thickBot="1" x14ac:dyDescent="0.25">
      <c r="A66" s="29"/>
      <c r="B66" s="30"/>
      <c r="C66" s="31" t="s">
        <v>81</v>
      </c>
      <c r="D66" s="32"/>
      <c r="E66" s="30"/>
      <c r="F66" s="33"/>
      <c r="G66" s="34"/>
      <c r="H66" s="34"/>
      <c r="I66" s="35"/>
      <c r="J66" s="36">
        <f>SUM(J3:J65)</f>
        <v>16152000</v>
      </c>
      <c r="K66" s="37">
        <f>SUBTOTAL(9,K3:K64)</f>
        <v>14621000</v>
      </c>
      <c r="L66" s="38"/>
    </row>
    <row r="67" spans="1:12" ht="15" customHeight="1" x14ac:dyDescent="0.2">
      <c r="A67" s="43"/>
      <c r="B67" s="43"/>
      <c r="C67" s="11"/>
      <c r="D67" s="3"/>
      <c r="E67" s="11"/>
      <c r="F67" s="4"/>
      <c r="G67" s="4"/>
      <c r="H67" s="49"/>
      <c r="I67" s="5"/>
      <c r="J67" s="62"/>
      <c r="K67" s="63"/>
      <c r="L67" s="64"/>
    </row>
    <row r="68" spans="1:12" ht="15" customHeight="1" x14ac:dyDescent="0.2">
      <c r="A68" s="43"/>
      <c r="B68" s="43"/>
      <c r="C68" s="11"/>
      <c r="D68" s="3"/>
      <c r="E68" s="11"/>
      <c r="F68" s="4"/>
      <c r="G68" s="4"/>
      <c r="H68" s="49"/>
      <c r="I68" s="5"/>
      <c r="J68" s="62"/>
      <c r="K68" s="65"/>
      <c r="L68" s="66"/>
    </row>
  </sheetData>
  <sortState ref="A3:L44">
    <sortCondition ref="A3:A44"/>
  </sortState>
  <mergeCells count="6">
    <mergeCell ref="I59:I60"/>
    <mergeCell ref="A1:K1"/>
    <mergeCell ref="I11:I18"/>
    <mergeCell ref="I20:I21"/>
    <mergeCell ref="I33:I34"/>
    <mergeCell ref="I42:I53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2" fitToHeight="0" orientation="landscape" r:id="rId1"/>
  <headerFooter alignWithMargins="0">
    <oddFooter>&amp;C&amp;P / &amp;N</oddFooter>
  </headerFooter>
  <rowBreaks count="3" manualBreakCount="3">
    <brk id="30" max="11" man="1"/>
    <brk id="39" max="11" man="1"/>
    <brk id="5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PSDP 1_18</vt:lpstr>
      <vt:lpstr>'PSDP 1_18'!Názvy_tisku</vt:lpstr>
      <vt:lpstr>'PSDP 1_18'!Oblast_tisku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</dc:creator>
  <cp:lastModifiedBy>muczkova</cp:lastModifiedBy>
  <cp:lastPrinted>2018-07-09T14:25:08Z</cp:lastPrinted>
  <dcterms:created xsi:type="dcterms:W3CDTF">2017-02-10T09:24:36Z</dcterms:created>
  <dcterms:modified xsi:type="dcterms:W3CDTF">2018-08-16T07:21:12Z</dcterms:modified>
</cp:coreProperties>
</file>